
<file path=[Content_Types].xml><?xml version="1.0" encoding="utf-8"?>
<Types xmlns="http://schemas.openxmlformats.org/package/2006/content-types">
  <Default Extension="emf" ContentType="application/octet-stream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str-dgesip-dgri-a2-1-recherche\REGIONS\05_CollTerr_2025\02_Application_web_Collterr\02_Documentation_pour_enquetes\"/>
    </mc:Choice>
  </mc:AlternateContent>
  <bookViews>
    <workbookView xWindow="0" yWindow="0" windowWidth="28800" windowHeight="10875" tabRatio="668" activeTab="1"/>
  </bookViews>
  <sheets>
    <sheet name="Correspondants" sheetId="1" r:id="rId1"/>
    <sheet name="TAB1_RT" sheetId="2" r:id="rId2"/>
    <sheet name="TAB2_ES" sheetId="3" r:id="rId3"/>
    <sheet name="TAB3_CPER" sheetId="4" r:id="rId4"/>
  </sheets>
  <definedNames>
    <definedName name="SessionYear">Correspondants!$B$16</definedName>
    <definedName name="UserName">Correspondants!$E$14</definedName>
    <definedName name="_xlnm.Print_Area" localSheetId="1">TAB1_RT!$B$7:$K$45</definedName>
    <definedName name="_xlnm.Print_Area" localSheetId="2">TAB2_ES!$B$8:$O$42</definedName>
    <definedName name="_xlnm.Print_Area" localSheetId="3">TAB3_CPER!$B$8:$M$27</definedName>
  </definedNames>
  <calcPr calcId="162913"/>
</workbook>
</file>

<file path=xl/calcChain.xml><?xml version="1.0" encoding="utf-8"?>
<calcChain xmlns="http://schemas.openxmlformats.org/spreadsheetml/2006/main">
  <c r="D42" i="3" l="1"/>
  <c r="E10" i="4" s="1"/>
  <c r="E11" i="4" s="1"/>
  <c r="K27" i="4"/>
  <c r="I27" i="4"/>
  <c r="G27" i="4"/>
  <c r="E27" i="4"/>
  <c r="K25" i="4"/>
  <c r="I25" i="4"/>
  <c r="G25" i="4"/>
  <c r="E25" i="4"/>
  <c r="K21" i="4"/>
  <c r="I21" i="4"/>
  <c r="G21" i="4"/>
  <c r="E21" i="4"/>
  <c r="K18" i="4"/>
  <c r="I18" i="4"/>
  <c r="G18" i="4"/>
  <c r="E18" i="4"/>
  <c r="K14" i="4"/>
  <c r="I14" i="4"/>
  <c r="G14" i="4"/>
  <c r="E14" i="4"/>
  <c r="K11" i="4"/>
  <c r="I11" i="4"/>
  <c r="G11" i="4"/>
  <c r="K10" i="4"/>
  <c r="I10" i="4"/>
  <c r="G10" i="4"/>
  <c r="K9" i="4"/>
  <c r="I9" i="4"/>
  <c r="G9" i="4"/>
  <c r="E9" i="4"/>
  <c r="K7" i="4"/>
  <c r="I7" i="4"/>
  <c r="G7" i="4"/>
  <c r="E7" i="4"/>
  <c r="N42" i="3"/>
  <c r="M42" i="3"/>
  <c r="K42" i="3"/>
  <c r="J42" i="3"/>
  <c r="H42" i="3"/>
  <c r="G42" i="3"/>
  <c r="E42" i="3"/>
  <c r="N38" i="3"/>
  <c r="M38" i="3"/>
  <c r="K38" i="3"/>
  <c r="J38" i="3"/>
  <c r="H38" i="3"/>
  <c r="G38" i="3"/>
  <c r="E38" i="3"/>
  <c r="D38" i="3"/>
  <c r="N30" i="3"/>
  <c r="M30" i="3"/>
  <c r="K30" i="3"/>
  <c r="J30" i="3"/>
  <c r="H30" i="3"/>
  <c r="G30" i="3"/>
  <c r="E30" i="3"/>
  <c r="D30" i="3"/>
  <c r="N23" i="3"/>
  <c r="M23" i="3"/>
  <c r="K23" i="3"/>
  <c r="J23" i="3"/>
  <c r="H23" i="3"/>
  <c r="G23" i="3"/>
  <c r="E23" i="3"/>
  <c r="D23" i="3"/>
  <c r="N18" i="3"/>
  <c r="M18" i="3"/>
  <c r="K18" i="3"/>
  <c r="J18" i="3"/>
  <c r="H18" i="3"/>
  <c r="G18" i="3"/>
  <c r="E18" i="3"/>
  <c r="D18" i="3"/>
  <c r="N13" i="3"/>
  <c r="M13" i="3"/>
  <c r="K13" i="3"/>
  <c r="J13" i="3"/>
  <c r="H13" i="3"/>
  <c r="G13" i="3"/>
  <c r="E13" i="3"/>
  <c r="D13" i="3"/>
  <c r="N12" i="3"/>
  <c r="M12" i="3"/>
  <c r="K12" i="3"/>
  <c r="J12" i="3"/>
  <c r="H12" i="3"/>
  <c r="G12" i="3"/>
  <c r="E12" i="3"/>
  <c r="D12" i="3"/>
  <c r="M9" i="3"/>
  <c r="J9" i="3"/>
  <c r="G9" i="3"/>
  <c r="D9" i="3"/>
  <c r="J45" i="2"/>
  <c r="H45" i="2"/>
  <c r="F45" i="2"/>
  <c r="D45" i="2"/>
  <c r="J41" i="2"/>
  <c r="H41" i="2"/>
  <c r="F41" i="2"/>
  <c r="D41" i="2"/>
  <c r="J36" i="2"/>
  <c r="H36" i="2"/>
  <c r="F36" i="2"/>
  <c r="D36" i="2"/>
  <c r="J31" i="2"/>
  <c r="H31" i="2"/>
  <c r="F31" i="2"/>
  <c r="D31" i="2"/>
  <c r="J24" i="2"/>
  <c r="H24" i="2"/>
  <c r="F24" i="2"/>
  <c r="D24" i="2"/>
  <c r="J20" i="2"/>
  <c r="H20" i="2"/>
  <c r="F20" i="2"/>
  <c r="D20" i="2"/>
  <c r="J16" i="2"/>
  <c r="H16" i="2"/>
  <c r="F16" i="2"/>
  <c r="D16" i="2"/>
  <c r="J12" i="2"/>
  <c r="H12" i="2"/>
  <c r="F12" i="2"/>
  <c r="D12" i="2"/>
  <c r="J11" i="2"/>
  <c r="H11" i="2"/>
  <c r="F11" i="2"/>
  <c r="D11" i="2"/>
  <c r="J8" i="2"/>
  <c r="H8" i="2"/>
  <c r="F8" i="2"/>
  <c r="D8" i="2"/>
</calcChain>
</file>

<file path=xl/sharedStrings.xml><?xml version="1.0" encoding="utf-8"?>
<sst xmlns="http://schemas.openxmlformats.org/spreadsheetml/2006/main" count="190" uniqueCount="119">
  <si>
    <t xml:space="preserve">Veuillez compléter les informations ci-dessous </t>
  </si>
  <si>
    <t>avant de remplir le questionnaire :</t>
  </si>
  <si>
    <t>Nom de la collectivité pour laquelle la réponse est établie :</t>
  </si>
  <si>
    <t>Correspondant 1</t>
  </si>
  <si>
    <t>ENQUÊTE SUR LES BUDGETS</t>
  </si>
  <si>
    <t xml:space="preserve">Nom : </t>
  </si>
  <si>
    <t>………………………….…………………….………………………………………….…………………</t>
  </si>
  <si>
    <t>CONSACRÉS À LA RECHERCHE</t>
  </si>
  <si>
    <t xml:space="preserve">Prénom : </t>
  </si>
  <si>
    <t>ET AU TRANSFERT DE TECHNOLOGIE (R&amp;T),</t>
  </si>
  <si>
    <t xml:space="preserve">Fonction - Service : </t>
  </si>
  <si>
    <t xml:space="preserve">À L'ENSEIGNEMENT SUPÉRIEUR </t>
  </si>
  <si>
    <t xml:space="preserve">Téléphone : </t>
  </si>
  <si>
    <t>ET À LA VIE ÉTUDIANTE (ES&amp;VE)</t>
  </si>
  <si>
    <t xml:space="preserve">Email : </t>
  </si>
  <si>
    <t>PAR LES COLLECTIVITÉS TERRITORIALES</t>
  </si>
  <si>
    <t>Correspondant 2</t>
  </si>
  <si>
    <t>Merci de bien vouloir retourner ce questionnaire dûment rempli à</t>
  </si>
  <si>
    <t>Correspondant 3</t>
  </si>
  <si>
    <t>recherche.coll-terr@education.gouv.fr</t>
  </si>
  <si>
    <t xml:space="preserve">ou </t>
  </si>
  <si>
    <t>MESRI - SIES - A2-2</t>
  </si>
  <si>
    <t>Département des études statistiques de la recherche</t>
  </si>
  <si>
    <t>1 rue Decartes</t>
  </si>
  <si>
    <t>Correspondant 4</t>
  </si>
  <si>
    <t>75231 PARIS CEDEX 05</t>
  </si>
  <si>
    <t>IMPORTANT :</t>
  </si>
  <si>
    <r>
      <rPr>
        <sz val="10"/>
        <color rgb="FF0033CC"/>
        <rFont val="Arial"/>
      </rPr>
      <t xml:space="preserve">=&gt; Les montants inscrits tout au long du questionnaire correspondent à des </t>
    </r>
    <r>
      <rPr>
        <b/>
        <sz val="10"/>
        <color rgb="FF0033CC"/>
        <rFont val="Arial"/>
      </rPr>
      <t>"crédits de paiement annualisés"</t>
    </r>
    <r>
      <rPr>
        <sz val="10"/>
        <color rgb="FF0033CC"/>
        <rFont val="Arial"/>
      </rPr>
      <t xml:space="preserve"> (Cf. notice explicative).</t>
    </r>
  </si>
  <si>
    <r>
      <rPr>
        <sz val="10"/>
        <color rgb="FF0033CC"/>
        <rFont val="Arial"/>
      </rPr>
      <t xml:space="preserve">=&gt; Indiquez les montants TTC et en </t>
    </r>
    <r>
      <rPr>
        <b/>
        <sz val="10"/>
        <color rgb="FF0033CC"/>
        <rFont val="Arial"/>
      </rPr>
      <t>MILLIERS D'EUROS (k€)</t>
    </r>
    <r>
      <rPr>
        <sz val="10"/>
        <color rgb="FF0033CC"/>
        <rFont val="Arial"/>
      </rPr>
      <t xml:space="preserve"> : saisir un nombre entier arrondi au millier d'euros le plus proche.</t>
    </r>
  </si>
  <si>
    <r>
      <t>=&gt; Seule la partie effectivement financée par la collectivité interrogée est à prendre en compte</t>
    </r>
    <r>
      <rPr>
        <sz val="10"/>
        <color rgb="FF0033CC"/>
        <rFont val="Arial"/>
      </rPr>
      <t>, c’est-à-dire</t>
    </r>
  </si>
  <si>
    <t xml:space="preserve">     hors financements européens ou nationaux (fonds PO Feder, fonds de concours, subventions,…) ou attribués par une autre collectivité territoriale.</t>
  </si>
  <si>
    <t>TABLEAU 1 : Recherche &amp; Transfert de technologie (R&amp;T)</t>
  </si>
  <si>
    <t>VENTILATION DU BUDGET R&amp;T</t>
  </si>
  <si>
    <t>Commentaires</t>
  </si>
  <si>
    <t>PAR GRANDS TYPES D’OPÉRATIONS</t>
  </si>
  <si>
    <t xml:space="preserve"> budget réalisé</t>
  </si>
  <si>
    <t>budget réalisé</t>
  </si>
  <si>
    <t>budget prévisionnel</t>
  </si>
  <si>
    <t>100 - Opérations immobilières en faveur de la recherche</t>
  </si>
  <si>
    <t xml:space="preserve">          110 Opérations immobilières du CPER (volet recherche)</t>
  </si>
  <si>
    <t>- 111 Enseignement supérieur (volet recherche)</t>
  </si>
  <si>
    <t>- 112 Hors enseignement supérieur</t>
  </si>
  <si>
    <t>- 113 Non ventilées</t>
  </si>
  <si>
    <t xml:space="preserve">          120 Opérations immobilières hors CPER (volet recherche)</t>
  </si>
  <si>
    <t>- 121 Enseignement supérieur (volet recherche)</t>
  </si>
  <si>
    <t>- 122 Hors enseignement supérieur</t>
  </si>
  <si>
    <t>- 123 Non ventilées</t>
  </si>
  <si>
    <t>200 - Equipement de laboratoires publics</t>
  </si>
  <si>
    <t>- 210 Opérations d'équipement de laboratoires publics du CPER</t>
  </si>
  <si>
    <t>- 220 Opérations d'équipement de laboratoires publics hors CPER</t>
  </si>
  <si>
    <t>- 230 Opérations d'équipement de laboratoires publics non ventilées</t>
  </si>
  <si>
    <t>300 - Transferts de technologie - Aides en direction des entreprises innovantes</t>
  </si>
  <si>
    <r>
      <t>- 310 R</t>
    </r>
    <r>
      <rPr>
        <sz val="10"/>
        <color rgb="FF000000"/>
        <rFont val="Arial"/>
      </rPr>
      <t>echerche technologique partenariale ou collaborative</t>
    </r>
  </si>
  <si>
    <t>- 320 Structures d'interface avec les PME</t>
  </si>
  <si>
    <t>- 330 Aides à la création d'entreprises innovantes</t>
  </si>
  <si>
    <t>- 340 Autres (lesquelles ?)</t>
  </si>
  <si>
    <t>400 - Réseaux haut-débit et TIC au service de la recherche</t>
  </si>
  <si>
    <r>
      <t xml:space="preserve">500 - Projets de recherche des organismes publics </t>
    </r>
    <r>
      <rPr>
        <sz val="10"/>
        <color rgb="FF000000"/>
        <rFont val="Arial"/>
      </rPr>
      <t>(hors projets de recherche technologique ligne 310)</t>
    </r>
    <r>
      <rPr>
        <b/>
        <sz val="10"/>
        <color rgb="FF000000"/>
        <rFont val="Arial"/>
      </rPr>
      <t>, chaires</t>
    </r>
  </si>
  <si>
    <t>600 - Aides aux chercheurs</t>
  </si>
  <si>
    <t>- 610 Allocations (doctorales ou post-doctorales), y.c. doctorants Cifre</t>
  </si>
  <si>
    <t xml:space="preserve">         611 Dont doctorants Cifre employés par la collectivité</t>
  </si>
  <si>
    <t>- 620 Mobilité, accueil de chercheurs</t>
  </si>
  <si>
    <t>- 630 Autres (prix, organisation de colloques...)</t>
  </si>
  <si>
    <r>
      <t xml:space="preserve">700 - Diffusion de la culture scientifique, technique et industrielle </t>
    </r>
    <r>
      <rPr>
        <sz val="10"/>
        <color rgb="FF000000"/>
        <rFont val="Arial"/>
      </rPr>
      <t>(fête de la science…)</t>
    </r>
  </si>
  <si>
    <t>- 710 Fête de la science</t>
  </si>
  <si>
    <t>- 720 stratégie CSTI</t>
  </si>
  <si>
    <t>- 730 Autres actions de soutien à la vulgarisation, médiation scientifique…</t>
  </si>
  <si>
    <t>Budget R&amp;T ventilé (100+200+… +600+700)</t>
  </si>
  <si>
    <t>999 - Budget R&amp;T non-ventilé</t>
  </si>
  <si>
    <t>Budget R&amp;T total (y compris non ventilé)</t>
  </si>
  <si>
    <t>n.b. Le questionnaire est prêt pour l'impression et les sommes automatiques sont déjà insérées dans les cellules.</t>
  </si>
  <si>
    <t>TABLEAU 2 : Enseignement supérieur &amp; Vie étudiante (ES&amp;VE)</t>
  </si>
  <si>
    <t>VENTILATION DU BUDGET ES&amp;VE</t>
  </si>
  <si>
    <t>dont établissements du supérieur privés</t>
  </si>
  <si>
    <t>budget
réalisé</t>
  </si>
  <si>
    <t>budget
prévisionnel</t>
  </si>
  <si>
    <t>100 - Opérations immobilières (hors équipement)</t>
  </si>
  <si>
    <t xml:space="preserve">        110 Opérations immobilières du CPER</t>
  </si>
  <si>
    <t>- 111 Enseignement supérieur et vie étudiante (hors logement étudiant et bibliothèques)</t>
  </si>
  <si>
    <t>- 112 Logement étudiant</t>
  </si>
  <si>
    <r>
      <t>- 113 Bibliothèques (y compris</t>
    </r>
    <r>
      <rPr>
        <i/>
        <sz val="10"/>
        <color rgb="FF000000"/>
        <rFont val="Arial"/>
      </rPr>
      <t xml:space="preserve"> Learning centers</t>
    </r>
    <r>
      <rPr>
        <sz val="10"/>
        <color rgb="FF000000"/>
        <rFont val="Arial"/>
      </rPr>
      <t>)</t>
    </r>
  </si>
  <si>
    <t>- 114 Non ventilé</t>
  </si>
  <si>
    <t xml:space="preserve">        120 Opérations immobilières hors CPER</t>
  </si>
  <si>
    <t>- 121 Enseignement supérieur et vie étudiante (hors logement étudiant et bibliothèques)</t>
  </si>
  <si>
    <t>- 122 Logement étudiant</t>
  </si>
  <si>
    <r>
      <t xml:space="preserve">- 123 Bibliothèques (y compris </t>
    </r>
    <r>
      <rPr>
        <i/>
        <sz val="10"/>
        <color rgb="FF000000"/>
        <rFont val="Arial"/>
      </rPr>
      <t>Learning centers)</t>
    </r>
  </si>
  <si>
    <t>- 124 Non ventilé</t>
  </si>
  <si>
    <t>200 - Equipement de campus, bâtiments et locaux</t>
  </si>
  <si>
    <t>- 210 Enseignement supérieur et vie étudiante (hors logement étudiant et bibliothèques)</t>
  </si>
  <si>
    <t>- 220 Logement étudiant</t>
  </si>
  <si>
    <r>
      <t xml:space="preserve">- 230 Bibliothèques (y compris </t>
    </r>
    <r>
      <rPr>
        <i/>
        <sz val="10"/>
        <color rgb="FF000000"/>
        <rFont val="Arial"/>
      </rPr>
      <t>Learning centers</t>
    </r>
    <r>
      <rPr>
        <sz val="10"/>
        <color rgb="FF000000"/>
        <rFont val="Arial"/>
      </rPr>
      <t>)</t>
    </r>
  </si>
  <si>
    <t>- 240 Non ventilé</t>
  </si>
  <si>
    <t>300 - Aides au fonctionnement des établissements d'ES</t>
  </si>
  <si>
    <r>
      <t>400 - Réseaux haut-débit et TIC au service de l'enseignement supérieur et de la vie étudiante</t>
    </r>
    <r>
      <rPr>
        <sz val="10"/>
        <color rgb="FF000000"/>
        <rFont val="Arial"/>
      </rPr>
      <t xml:space="preserve"> (y compris université numérique et </t>
    </r>
    <r>
      <rPr>
        <i/>
        <sz val="10"/>
        <color rgb="FF000000"/>
        <rFont val="Arial"/>
      </rPr>
      <t>e-learning</t>
    </r>
    <r>
      <rPr>
        <sz val="10"/>
        <color rgb="FF000000"/>
        <rFont val="Arial"/>
      </rPr>
      <t>)</t>
    </r>
  </si>
  <si>
    <t>500 - Aides aux étudiants</t>
  </si>
  <si>
    <t>- 510 Aides directes à la personne (bourses, allocations, autres aides aux études, mobilité, transport, santé, restauration, activités sportives et culturelles… des étudiants)</t>
  </si>
  <si>
    <t xml:space="preserve">         511 Dont mobilité internationale</t>
  </si>
  <si>
    <t>- 520 Aides indirectes (aux établissements d'enseignement supérieur pour leur politique de vie étudiante, aux associations d'aides aux étudiants, aux mutuelles étudiantes ou autres institutions)</t>
  </si>
  <si>
    <t>- 530 Aides aux associations étudiantes ou autres dispositifs pour l'animation de la vie de campus</t>
  </si>
  <si>
    <t>- 540 Autres (merci de préciser)</t>
  </si>
  <si>
    <r>
      <t xml:space="preserve">600 - Promotion de l'enseignement supérieur </t>
    </r>
    <r>
      <rPr>
        <sz val="10"/>
        <color rgb="FF000000"/>
        <rFont val="Arial"/>
      </rPr>
      <t>(salon de l'étudiant, rencontres culturelles / sportives…, y compris frais de diffusion)</t>
    </r>
  </si>
  <si>
    <t>Budget ES&amp;VE ventilé (100+200+… +600)</t>
  </si>
  <si>
    <t>999 - Budget ES&amp;VE non-ventilé</t>
  </si>
  <si>
    <t>Budget ES&amp;VE total (y compris non-ventilé)</t>
  </si>
  <si>
    <t>budget prév.</t>
  </si>
  <si>
    <t>Report du budget R&amp;T total (tableau 1)</t>
  </si>
  <si>
    <t>Report du budget ES&amp;VE total (tableau 2)</t>
  </si>
  <si>
    <t>Budget R&amp;T et ES&amp;VE total</t>
  </si>
  <si>
    <t>TABLEAU 3 :  budget R&amp;T ou budget ES&amp;VE financé par le CPER(*) puis financements relatifs à l'INTERNATIONAL</t>
  </si>
  <si>
    <t>budget R&amp;T ou budget ES&amp;VE inancé par le CPER (*)</t>
  </si>
  <si>
    <t xml:space="preserve">budget R&amp;T total financé par le CPER(*) </t>
  </si>
  <si>
    <t>budget ES&amp;VE total financé par le CPER(*)</t>
  </si>
  <si>
    <t>budget R&amp;T et ES&amp;VE total financé par le CPER(*)</t>
  </si>
  <si>
    <t>(*) y compris CPIER.</t>
  </si>
  <si>
    <t>financements R&amp;T ou financements ES&amp;VE relatif à l'INTERNATIONAL</t>
  </si>
  <si>
    <t>financements du budget R&amp;T total relatifs à l'INTERNATIONAL</t>
  </si>
  <si>
    <t>financements du budget ES&amp;VE total relatifs à l'INTERNATIONAL</t>
  </si>
  <si>
    <t>Financements du budget R&amp;T et ES&amp;VE total relatifs à l'INTERNATIONAL</t>
  </si>
  <si>
    <t>Part des PÔLES DE COMPÉTITIVITÉ dans le budget R&amp;T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</si>
</sst>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UESTIONNAIRE &quot;#"/>
  </numFmts>
  <fonts count="20" x14ac:knownFonts="1">
    <font>
      <sz val="1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u/>
      <sz val="10"/>
      <color rgb="FF0000FF"/>
      <name val="Arial"/>
    </font>
    <font>
      <b/>
      <sz val="12"/>
      <color rgb="FFFF0000"/>
      <name val="Arial"/>
    </font>
    <font>
      <b/>
      <sz val="10"/>
      <color rgb="FFFF0000"/>
      <name val="Arial"/>
    </font>
    <font>
      <b/>
      <sz val="10"/>
      <color rgb="FF000080"/>
      <name val="Arial"/>
    </font>
    <font>
      <b/>
      <sz val="10"/>
      <color rgb="FF0000FF"/>
      <name val="Arial"/>
    </font>
    <font>
      <b/>
      <u/>
      <sz val="10"/>
      <color rgb="FF0033CC"/>
      <name val="Arial"/>
    </font>
    <font>
      <b/>
      <sz val="10"/>
      <color rgb="FF0033CC"/>
      <name val="Arial"/>
    </font>
    <font>
      <sz val="10"/>
      <color rgb="FF0033CC"/>
      <name val="Arial"/>
    </font>
    <font>
      <b/>
      <sz val="11"/>
      <color rgb="FF000000"/>
      <name val="Arial"/>
    </font>
    <font>
      <i/>
      <sz val="10"/>
      <color rgb="FF000000"/>
      <name val="Arial"/>
    </font>
    <font>
      <b/>
      <sz val="12"/>
      <color rgb="FF000080"/>
      <name val="Arial"/>
    </font>
    <font>
      <sz val="8"/>
      <color rgb="FF000000"/>
      <name val="Arial"/>
    </font>
    <font>
      <u/>
      <sz val="10"/>
      <color rgb="FF000000"/>
      <name val="Arial"/>
    </font>
    <font>
      <b/>
      <sz val="9"/>
      <color rgb="FF000000"/>
      <name val="Arial"/>
    </font>
    <font>
      <b/>
      <sz val="14"/>
      <color rgb="FF000080"/>
      <name val="Arial"/>
    </font>
    <font>
      <sz val="10"/>
      <color rgb="FFBFBFBF"/>
      <name val="Arial"/>
    </font>
    <font>
      <sz val="9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DDDDDD"/>
        <bgColor rgb="FFFFFFFF"/>
      </patternFill>
    </fill>
    <fill>
      <patternFill patternType="solid">
        <fgColor rgb="FFDCD6E6"/>
        <bgColor rgb="FFFFFFFF"/>
      </patternFill>
    </fill>
    <fill>
      <patternFill patternType="solid">
        <fgColor rgb="FFFFB7B7"/>
        <bgColor rgb="FFFFFFFF"/>
      </patternFill>
    </fill>
    <fill>
      <patternFill patternType="solid">
        <fgColor rgb="FFDDDDDD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FEE29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CD4E9"/>
        <bgColor rgb="FFFFFFFF"/>
      </patternFill>
    </fill>
    <fill>
      <patternFill patternType="solid">
        <fgColor rgb="FFFFBDBD"/>
        <bgColor rgb="FFFFFFFF"/>
      </patternFill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 style="medium">
        <color rgb="FF0000FF"/>
      </right>
      <top/>
      <bottom/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0" borderId="1" xfId="0" applyBorder="1"/>
    <xf numFmtId="0" fontId="0" fillId="0" borderId="2" xfId="0" applyBorder="1"/>
    <xf numFmtId="0" fontId="3" fillId="2" borderId="0" xfId="0" applyFont="1" applyFill="1"/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top" indent="13"/>
    </xf>
    <xf numFmtId="0" fontId="7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2" borderId="0" xfId="0" applyNumberFormat="1" applyFill="1"/>
    <xf numFmtId="3" fontId="2" fillId="2" borderId="0" xfId="0" applyNumberFormat="1" applyFont="1" applyFill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top"/>
    </xf>
    <xf numFmtId="0" fontId="0" fillId="2" borderId="9" xfId="0" applyFill="1" applyBorder="1"/>
    <xf numFmtId="0" fontId="0" fillId="2" borderId="10" xfId="0" applyFill="1" applyBorder="1"/>
    <xf numFmtId="0" fontId="9" fillId="2" borderId="10" xfId="0" quotePrefix="1" applyFont="1" applyFill="1" applyBorder="1" applyAlignment="1">
      <alignment horizontal="left" vertical="top"/>
    </xf>
    <xf numFmtId="0" fontId="10" fillId="0" borderId="11" xfId="0" applyFont="1" applyBorder="1" applyAlignment="1">
      <alignment vertical="top"/>
    </xf>
    <xf numFmtId="0" fontId="0" fillId="2" borderId="12" xfId="0" applyFill="1" applyBorder="1" applyAlignment="1">
      <alignment wrapText="1"/>
    </xf>
    <xf numFmtId="0" fontId="0" fillId="2" borderId="12" xfId="0" applyFill="1" applyBorder="1"/>
    <xf numFmtId="0" fontId="0" fillId="0" borderId="0" xfId="0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0" fontId="0" fillId="2" borderId="0" xfId="0" applyFill="1" applyAlignment="1">
      <alignment vertical="center" wrapText="1"/>
    </xf>
    <xf numFmtId="3" fontId="2" fillId="5" borderId="13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0" fillId="2" borderId="14" xfId="0" quotePrefix="1" applyFill="1" applyBorder="1" applyAlignment="1">
      <alignment vertical="center"/>
    </xf>
    <xf numFmtId="3" fontId="0" fillId="5" borderId="15" xfId="0" applyNumberForma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3" fontId="12" fillId="2" borderId="16" xfId="0" applyNumberFormat="1" applyFont="1" applyFill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0" fontId="0" fillId="2" borderId="14" xfId="0" quotePrefix="1" applyFill="1" applyBorder="1" applyAlignment="1">
      <alignment vertical="center" wrapText="1"/>
    </xf>
    <xf numFmtId="3" fontId="2" fillId="2" borderId="18" xfId="0" applyNumberFormat="1" applyFont="1" applyFill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5" borderId="20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12" fillId="2" borderId="21" xfId="0" applyNumberFormat="1" applyFont="1" applyFill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5" borderId="23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0" fillId="0" borderId="9" xfId="0" applyBorder="1"/>
    <xf numFmtId="0" fontId="0" fillId="0" borderId="25" xfId="0" applyBorder="1"/>
    <xf numFmtId="0" fontId="0" fillId="0" borderId="26" xfId="0" applyBorder="1"/>
    <xf numFmtId="0" fontId="0" fillId="0" borderId="12" xfId="0" applyBorder="1"/>
    <xf numFmtId="0" fontId="0" fillId="0" borderId="27" xfId="0" applyBorder="1"/>
    <xf numFmtId="0" fontId="12" fillId="2" borderId="0" xfId="0" applyFont="1" applyFill="1" applyAlignment="1">
      <alignment horizontal="left" vertical="center"/>
    </xf>
    <xf numFmtId="0" fontId="0" fillId="2" borderId="0" xfId="0" applyFill="1" applyProtection="1">
      <protection locked="0"/>
    </xf>
    <xf numFmtId="0" fontId="0" fillId="2" borderId="28" xfId="0" quotePrefix="1" applyFill="1" applyBorder="1" applyAlignment="1">
      <alignment vertical="center"/>
    </xf>
    <xf numFmtId="3" fontId="12" fillId="0" borderId="29" xfId="0" applyNumberFormat="1" applyFont="1" applyBorder="1" applyAlignment="1">
      <alignment horizontal="center" vertical="center"/>
    </xf>
    <xf numFmtId="3" fontId="12" fillId="0" borderId="30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0" fontId="0" fillId="2" borderId="28" xfId="0" quotePrefix="1" applyFill="1" applyBorder="1" applyAlignment="1">
      <alignment vertical="center" wrapText="1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31" xfId="0" applyNumberFormat="1" applyFont="1" applyFill="1" applyBorder="1" applyAlignment="1">
      <alignment horizontal="center" vertical="center"/>
    </xf>
    <xf numFmtId="0" fontId="0" fillId="2" borderId="14" xfId="0" quotePrefix="1" applyFill="1" applyBorder="1" applyAlignment="1">
      <alignment horizontal="justify" vertical="center" wrapText="1"/>
    </xf>
    <xf numFmtId="0" fontId="0" fillId="2" borderId="14" xfId="0" quotePrefix="1" applyFill="1" applyBorder="1" applyAlignment="1">
      <alignment horizontal="justify" vertical="center"/>
    </xf>
    <xf numFmtId="0" fontId="0" fillId="2" borderId="29" xfId="0" quotePrefix="1" applyFill="1" applyBorder="1" applyAlignment="1">
      <alignment horizontal="justify" vertical="center" wrapText="1"/>
    </xf>
    <xf numFmtId="0" fontId="0" fillId="2" borderId="30" xfId="0" quotePrefix="1" applyFill="1" applyBorder="1" applyAlignment="1">
      <alignment horizontal="justify" vertical="center" wrapText="1"/>
    </xf>
    <xf numFmtId="0" fontId="0" fillId="2" borderId="28" xfId="0" quotePrefix="1" applyFill="1" applyBorder="1" applyAlignment="1">
      <alignment horizontal="justify" vertical="center"/>
    </xf>
    <xf numFmtId="0" fontId="0" fillId="2" borderId="0" xfId="0" applyFill="1" applyAlignment="1">
      <alignment horizontal="justify"/>
    </xf>
    <xf numFmtId="0" fontId="2" fillId="0" borderId="19" xfId="0" applyFont="1" applyBorder="1" applyAlignment="1">
      <alignment horizontal="justify" vertical="center" wrapText="1"/>
    </xf>
    <xf numFmtId="3" fontId="12" fillId="2" borderId="32" xfId="0" applyNumberFormat="1" applyFont="1" applyFill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0" fontId="0" fillId="2" borderId="34" xfId="0" quotePrefix="1" applyFill="1" applyBorder="1" applyAlignment="1">
      <alignment horizontal="justify" vertical="center" wrapText="1"/>
    </xf>
    <xf numFmtId="3" fontId="12" fillId="2" borderId="23" xfId="0" applyNumberFormat="1" applyFont="1" applyFill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0" fontId="0" fillId="2" borderId="14" xfId="0" quotePrefix="1" applyFill="1" applyBorder="1" applyAlignment="1">
      <alignment horizontal="left" vertical="center" wrapText="1"/>
    </xf>
    <xf numFmtId="0" fontId="0" fillId="2" borderId="28" xfId="0" quotePrefix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2" fillId="6" borderId="5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7" borderId="19" xfId="0" applyFont="1" applyFill="1" applyBorder="1" applyAlignment="1">
      <alignment horizontal="justify" vertical="center" wrapText="1"/>
    </xf>
    <xf numFmtId="0" fontId="2" fillId="7" borderId="5" xfId="0" quotePrefix="1" applyFont="1" applyFill="1" applyBorder="1" applyAlignment="1">
      <alignment horizontal="justify" vertical="center" wrapText="1"/>
    </xf>
    <xf numFmtId="0" fontId="2" fillId="7" borderId="5" xfId="0" applyFont="1" applyFill="1" applyBorder="1" applyAlignment="1">
      <alignment horizontal="justify" vertical="center" wrapText="1"/>
    </xf>
    <xf numFmtId="0" fontId="0" fillId="7" borderId="35" xfId="0" applyFill="1" applyBorder="1" applyAlignment="1">
      <alignment horizontal="center" vertical="center"/>
    </xf>
    <xf numFmtId="3" fontId="2" fillId="8" borderId="7" xfId="0" applyNumberFormat="1" applyFont="1" applyFill="1" applyBorder="1" applyAlignment="1">
      <alignment horizontal="center" vertical="center"/>
    </xf>
    <xf numFmtId="3" fontId="2" fillId="8" borderId="28" xfId="0" applyNumberFormat="1" applyFont="1" applyFill="1" applyBorder="1" applyAlignment="1">
      <alignment horizontal="center" vertical="center"/>
    </xf>
    <xf numFmtId="3" fontId="2" fillId="8" borderId="19" xfId="0" applyNumberFormat="1" applyFont="1" applyFill="1" applyBorder="1" applyAlignment="1">
      <alignment horizontal="center" vertical="center"/>
    </xf>
    <xf numFmtId="0" fontId="14" fillId="0" borderId="0" xfId="0" applyFont="1"/>
    <xf numFmtId="0" fontId="3" fillId="2" borderId="0" xfId="0" applyFont="1" applyFill="1"/>
    <xf numFmtId="0" fontId="3" fillId="0" borderId="0" xfId="0" applyFont="1"/>
    <xf numFmtId="0" fontId="15" fillId="0" borderId="0" xfId="0" applyFont="1" applyAlignment="1">
      <alignment vertical="top" wrapText="1"/>
    </xf>
    <xf numFmtId="0" fontId="0" fillId="0" borderId="0" xfId="0"/>
    <xf numFmtId="0" fontId="0" fillId="2" borderId="0" xfId="0" applyFill="1"/>
    <xf numFmtId="3" fontId="2" fillId="8" borderId="36" xfId="0" applyNumberFormat="1" applyFont="1" applyFill="1" applyBorder="1" applyAlignment="1">
      <alignment horizontal="center" vertical="center"/>
    </xf>
    <xf numFmtId="0" fontId="0" fillId="2" borderId="29" xfId="0" quotePrefix="1" applyFill="1" applyBorder="1" applyAlignment="1">
      <alignment vertical="center"/>
    </xf>
    <xf numFmtId="3" fontId="12" fillId="2" borderId="37" xfId="0" applyNumberFormat="1" applyFont="1" applyFill="1" applyBorder="1" applyAlignment="1">
      <alignment horizontal="center" vertical="center"/>
    </xf>
    <xf numFmtId="0" fontId="0" fillId="2" borderId="34" xfId="0" quotePrefix="1" applyFill="1" applyBorder="1" applyAlignment="1">
      <alignment vertical="center" wrapText="1"/>
    </xf>
    <xf numFmtId="3" fontId="0" fillId="2" borderId="38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3" fontId="12" fillId="2" borderId="39" xfId="0" applyNumberFormat="1" applyFont="1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 wrapText="1"/>
    </xf>
    <xf numFmtId="3" fontId="12" fillId="2" borderId="3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0" fontId="0" fillId="0" borderId="30" xfId="0" quotePrefix="1" applyBorder="1" applyAlignment="1">
      <alignment horizontal="justify" vertical="center" wrapText="1"/>
    </xf>
    <xf numFmtId="0" fontId="0" fillId="0" borderId="14" xfId="0" quotePrefix="1" applyBorder="1" applyAlignment="1">
      <alignment vertical="center" wrapText="1"/>
    </xf>
    <xf numFmtId="0" fontId="0" fillId="0" borderId="28" xfId="0" quotePrefix="1" applyBorder="1" applyAlignment="1">
      <alignment vertical="center" wrapText="1"/>
    </xf>
    <xf numFmtId="3" fontId="0" fillId="9" borderId="40" xfId="0" applyNumberFormat="1" applyFill="1" applyBorder="1" applyAlignment="1">
      <alignment horizontal="center" vertical="center"/>
    </xf>
    <xf numFmtId="3" fontId="0" fillId="9" borderId="41" xfId="0" applyNumberFormat="1" applyFill="1" applyBorder="1" applyAlignment="1">
      <alignment horizontal="center" vertical="center"/>
    </xf>
    <xf numFmtId="3" fontId="12" fillId="9" borderId="42" xfId="0" applyNumberFormat="1" applyFont="1" applyFill="1" applyBorder="1" applyAlignment="1">
      <alignment horizontal="center" vertical="center"/>
    </xf>
    <xf numFmtId="3" fontId="12" fillId="9" borderId="43" xfId="0" applyNumberFormat="1" applyFont="1" applyFill="1" applyBorder="1" applyAlignment="1">
      <alignment horizontal="center" vertical="center"/>
    </xf>
    <xf numFmtId="3" fontId="12" fillId="9" borderId="44" xfId="0" applyNumberFormat="1" applyFont="1" applyFill="1" applyBorder="1" applyAlignment="1">
      <alignment horizontal="center" vertical="center"/>
    </xf>
    <xf numFmtId="3" fontId="12" fillId="9" borderId="45" xfId="0" applyNumberFormat="1" applyFont="1" applyFill="1" applyBorder="1" applyAlignment="1">
      <alignment horizontal="center" vertical="center"/>
    </xf>
    <xf numFmtId="3" fontId="2" fillId="9" borderId="46" xfId="0" applyNumberFormat="1" applyFont="1" applyFill="1" applyBorder="1" applyAlignment="1">
      <alignment horizontal="center" vertical="center" wrapText="1"/>
    </xf>
    <xf numFmtId="3" fontId="2" fillId="9" borderId="47" xfId="0" applyNumberFormat="1" applyFont="1" applyFill="1" applyBorder="1" applyAlignment="1">
      <alignment horizontal="center" vertical="center"/>
    </xf>
    <xf numFmtId="3" fontId="12" fillId="9" borderId="48" xfId="0" applyNumberFormat="1" applyFont="1" applyFill="1" applyBorder="1" applyAlignment="1">
      <alignment horizontal="center" vertical="center"/>
    </xf>
    <xf numFmtId="3" fontId="12" fillId="9" borderId="49" xfId="0" applyNumberFormat="1" applyFont="1" applyFill="1" applyBorder="1" applyAlignment="1">
      <alignment horizontal="center" vertical="center"/>
    </xf>
    <xf numFmtId="3" fontId="12" fillId="9" borderId="41" xfId="0" applyNumberFormat="1" applyFont="1" applyFill="1" applyBorder="1" applyAlignment="1">
      <alignment horizontal="center" vertical="center"/>
    </xf>
    <xf numFmtId="3" fontId="12" fillId="9" borderId="50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2" fillId="10" borderId="46" xfId="0" applyNumberFormat="1" applyFont="1" applyFill="1" applyBorder="1" applyAlignment="1">
      <alignment horizontal="center" vertical="center"/>
    </xf>
    <xf numFmtId="3" fontId="0" fillId="10" borderId="41" xfId="0" applyNumberFormat="1" applyFill="1" applyBorder="1" applyAlignment="1">
      <alignment horizontal="center" vertical="center"/>
    </xf>
    <xf numFmtId="3" fontId="2" fillId="10" borderId="51" xfId="0" applyNumberFormat="1" applyFont="1" applyFill="1" applyBorder="1" applyAlignment="1">
      <alignment horizontal="center" vertical="center"/>
    </xf>
    <xf numFmtId="3" fontId="2" fillId="10" borderId="45" xfId="0" applyNumberFormat="1" applyFont="1" applyFill="1" applyBorder="1" applyAlignment="1">
      <alignment horizontal="center" vertical="center"/>
    </xf>
    <xf numFmtId="3" fontId="2" fillId="10" borderId="47" xfId="0" applyNumberFormat="1" applyFont="1" applyFill="1" applyBorder="1" applyAlignment="1">
      <alignment horizontal="center" vertical="center"/>
    </xf>
    <xf numFmtId="3" fontId="12" fillId="0" borderId="49" xfId="0" applyNumberFormat="1" applyFont="1" applyBorder="1" applyAlignment="1">
      <alignment horizontal="center" vertical="center"/>
    </xf>
    <xf numFmtId="0" fontId="0" fillId="6" borderId="52" xfId="0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3" fontId="12" fillId="0" borderId="53" xfId="0" applyNumberFormat="1" applyFont="1" applyBorder="1" applyAlignment="1">
      <alignment horizontal="center" vertical="center"/>
    </xf>
    <xf numFmtId="0" fontId="0" fillId="0" borderId="6" xfId="0" applyBorder="1"/>
    <xf numFmtId="3" fontId="0" fillId="0" borderId="6" xfId="0" applyNumberFormat="1" applyBorder="1" applyAlignment="1">
      <alignment horizontal="center" vertical="center"/>
    </xf>
    <xf numFmtId="3" fontId="2" fillId="2" borderId="54" xfId="0" applyNumberFormat="1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8" borderId="55" xfId="0" applyNumberFormat="1" applyFont="1" applyFill="1" applyBorder="1" applyAlignment="1">
      <alignment horizontal="center" vertical="center"/>
    </xf>
    <xf numFmtId="3" fontId="2" fillId="8" borderId="56" xfId="0" applyNumberFormat="1" applyFont="1" applyFill="1" applyBorder="1" applyAlignment="1">
      <alignment horizontal="center" vertical="center"/>
    </xf>
    <xf numFmtId="3" fontId="2" fillId="8" borderId="5" xfId="0" applyNumberFormat="1" applyFont="1" applyFill="1" applyBorder="1" applyAlignment="1">
      <alignment horizontal="center" vertical="center"/>
    </xf>
    <xf numFmtId="0" fontId="0" fillId="0" borderId="29" xfId="0" quotePrefix="1" applyBorder="1" applyAlignment="1">
      <alignment vertical="center" wrapText="1"/>
    </xf>
    <xf numFmtId="3" fontId="12" fillId="0" borderId="3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164" fontId="17" fillId="2" borderId="2" xfId="0" applyNumberFormat="1" applyFont="1" applyFill="1" applyBorder="1" applyAlignment="1">
      <alignment horizontal="center" vertical="center" wrapText="1"/>
    </xf>
    <xf numFmtId="0" fontId="0" fillId="4" borderId="57" xfId="0" applyFill="1" applyBorder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" fillId="6" borderId="58" xfId="0" applyFont="1" applyFill="1" applyBorder="1" applyAlignment="1">
      <alignment horizontal="center" vertical="center" wrapText="1"/>
    </xf>
    <xf numFmtId="0" fontId="19" fillId="9" borderId="59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/>
    </xf>
    <xf numFmtId="0" fontId="13" fillId="11" borderId="3" xfId="0" applyFont="1" applyFill="1" applyBorder="1" applyAlignment="1">
      <alignment horizontal="center"/>
    </xf>
    <xf numFmtId="0" fontId="2" fillId="0" borderId="4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6" borderId="57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3" fontId="12" fillId="2" borderId="34" xfId="0" applyNumberFormat="1" applyFont="1" applyFill="1" applyBorder="1" applyAlignment="1">
      <alignment horizontal="center" vertical="center"/>
    </xf>
    <xf numFmtId="3" fontId="12" fillId="2" borderId="28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9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horizontal="center" vertical="center"/>
    </xf>
    <xf numFmtId="3" fontId="12" fillId="2" borderId="29" xfId="0" applyNumberFormat="1" applyFont="1" applyFill="1" applyBorder="1" applyAlignment="1">
      <alignment horizontal="center" vertical="center"/>
    </xf>
    <xf numFmtId="3" fontId="2" fillId="5" borderId="19" xfId="0" applyNumberFormat="1" applyFont="1" applyFill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3" fontId="12" fillId="0" borderId="41" xfId="0" applyNumberFormat="1" applyFont="1" applyBorder="1" applyAlignment="1">
      <alignment horizontal="center" vertical="center"/>
    </xf>
    <xf numFmtId="3" fontId="12" fillId="0" borderId="40" xfId="0" applyNumberFormat="1" applyFont="1" applyBorder="1" applyAlignment="1">
      <alignment horizontal="center" vertical="center"/>
    </xf>
    <xf numFmtId="3" fontId="2" fillId="0" borderId="51" xfId="0" applyNumberFormat="1" applyFont="1" applyBorder="1" applyAlignment="1">
      <alignment horizontal="center" vertical="center"/>
    </xf>
    <xf numFmtId="3" fontId="12" fillId="0" borderId="50" xfId="0" applyNumberFormat="1" applyFont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3" fontId="12" fillId="0" borderId="48" xfId="0" applyNumberFormat="1" applyFont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4" borderId="36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47" xfId="0" applyBorder="1" applyAlignment="1">
      <alignment horizontal="center"/>
    </xf>
    <xf numFmtId="0" fontId="13" fillId="2" borderId="52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/>
    </xf>
    <xf numFmtId="0" fontId="0" fillId="0" borderId="51" xfId="0" applyBorder="1" applyAlignment="1">
      <alignment horizontal="center"/>
    </xf>
    <xf numFmtId="0" fontId="2" fillId="2" borderId="52" xfId="0" applyFont="1" applyFill="1" applyBorder="1" applyAlignment="1">
      <alignment horizontal="left"/>
    </xf>
    <xf numFmtId="0" fontId="1" fillId="4" borderId="0" xfId="0" applyFont="1" applyFill="1" applyAlignment="1">
      <alignment horizontal="center" vertical="center" wrapText="1"/>
    </xf>
    <xf numFmtId="0" fontId="0" fillId="12" borderId="54" xfId="0" applyFill="1" applyBorder="1" applyAlignment="1">
      <alignment horizontal="left" vertical="center" wrapText="1" indent="1"/>
    </xf>
    <xf numFmtId="0" fontId="0" fillId="12" borderId="51" xfId="0" applyFill="1" applyBorder="1" applyAlignment="1">
      <alignment horizontal="left" vertical="center" wrapText="1" indent="1"/>
    </xf>
    <xf numFmtId="0" fontId="0" fillId="0" borderId="6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13" borderId="24" xfId="0" applyFill="1" applyBorder="1" applyAlignment="1">
      <alignment horizontal="left" vertical="center" wrapText="1" indent="1"/>
    </xf>
    <xf numFmtId="0" fontId="0" fillId="13" borderId="45" xfId="0" applyFill="1" applyBorder="1" applyAlignment="1">
      <alignment horizontal="left" vertical="center" wrapText="1" indent="1"/>
    </xf>
    <xf numFmtId="0" fontId="0" fillId="0" borderId="63" xfId="0" applyBorder="1" applyAlignment="1">
      <alignment horizontal="center"/>
    </xf>
    <xf numFmtId="0" fontId="0" fillId="0" borderId="48" xfId="0" applyBorder="1" applyAlignment="1">
      <alignment horizontal="center"/>
    </xf>
    <xf numFmtId="0" fontId="2" fillId="13" borderId="61" xfId="0" applyFont="1" applyFill="1" applyBorder="1" applyAlignment="1">
      <alignment horizontal="center" vertical="center" wrapText="1"/>
    </xf>
    <xf numFmtId="0" fontId="2" fillId="13" borderId="62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12" borderId="36" xfId="0" applyFill="1" applyBorder="1" applyAlignment="1">
      <alignment horizontal="left" vertical="center" wrapText="1" indent="1"/>
    </xf>
    <xf numFmtId="0" fontId="0" fillId="12" borderId="47" xfId="0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3924300</xdr:colOff>
      <xdr:row>44</xdr:row>
      <xdr:rowOff>28575</xdr:rowOff>
    </xdr:from>
    <xdr:ext cx="8343900" cy="1143000"/>
    <xdr:pic>
      <xdr:nvPicPr>
        <xdr:cNvPr id="2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38100</xdr:rowOff>
    </xdr:from>
    <xdr:ext cx="1495425" cy="1228725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echerche.coll-terr@education.gouv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workbookViewId="0">
      <selection activeCell="E38" sqref="E38"/>
    </sheetView>
  </sheetViews>
  <sheetFormatPr baseColWidth="10" defaultColWidth="11.42578125" defaultRowHeight="12.75" x14ac:dyDescent="0.2"/>
  <cols>
    <col min="1" max="1" width="1.42578125" customWidth="1"/>
    <col min="2" max="2" width="61.85546875" customWidth="1"/>
    <col min="3" max="3" width="2.140625" customWidth="1"/>
    <col min="4" max="4" width="17.28515625" customWidth="1"/>
    <col min="5" max="5" width="87.140625" customWidth="1"/>
  </cols>
  <sheetData>
    <row r="1" spans="1:5" ht="6.75" customHeight="1" x14ac:dyDescent="0.2"/>
    <row r="2" spans="1:5" ht="14.1" customHeight="1" x14ac:dyDescent="0.2">
      <c r="A2" s="4"/>
      <c r="C2" s="1"/>
      <c r="D2" s="17"/>
      <c r="E2" s="17"/>
    </row>
    <row r="3" spans="1:5" ht="13.5" customHeight="1" x14ac:dyDescent="0.2">
      <c r="A3" s="1"/>
      <c r="C3" s="1"/>
      <c r="D3" s="17"/>
      <c r="E3" s="17"/>
    </row>
    <row r="4" spans="1:5" ht="14.1" customHeight="1" x14ac:dyDescent="0.2">
      <c r="A4" s="1"/>
      <c r="B4" s="1"/>
      <c r="C4" s="1"/>
      <c r="D4" s="17"/>
      <c r="E4" s="17"/>
    </row>
    <row r="5" spans="1:5" ht="10.5" customHeight="1" x14ac:dyDescent="0.2">
      <c r="A5" s="1"/>
      <c r="B5" s="1"/>
      <c r="C5" s="1"/>
      <c r="D5" s="1"/>
      <c r="E5" s="1"/>
    </row>
    <row r="6" spans="1:5" ht="14.1" customHeight="1" x14ac:dyDescent="0.2">
      <c r="A6" s="1"/>
      <c r="B6" s="1"/>
      <c r="C6" s="1"/>
      <c r="E6" s="1"/>
    </row>
    <row r="7" spans="1:5" ht="13.5" customHeight="1" x14ac:dyDescent="0.2">
      <c r="A7" s="1"/>
      <c r="B7" s="1"/>
      <c r="C7" s="1"/>
      <c r="E7" s="1"/>
    </row>
    <row r="8" spans="1:5" ht="13.5" customHeight="1" x14ac:dyDescent="0.25">
      <c r="A8" s="1"/>
      <c r="B8" s="1"/>
      <c r="C8" s="1"/>
      <c r="D8" s="12" t="s">
        <v>0</v>
      </c>
      <c r="E8" s="1"/>
    </row>
    <row r="9" spans="1:5" ht="14.1" customHeight="1" x14ac:dyDescent="0.25">
      <c r="A9" s="1"/>
      <c r="C9" s="1"/>
      <c r="D9" s="12" t="s">
        <v>1</v>
      </c>
      <c r="E9" s="1"/>
    </row>
    <row r="10" spans="1:5" ht="10.5" customHeight="1" x14ac:dyDescent="0.2">
      <c r="A10" s="1"/>
      <c r="C10" s="1"/>
    </row>
    <row r="11" spans="1:5" ht="14.1" customHeight="1" x14ac:dyDescent="0.2">
      <c r="A11" s="1"/>
      <c r="C11" s="1"/>
    </row>
    <row r="12" spans="1:5" s="3" customFormat="1" ht="14.1" customHeight="1" x14ac:dyDescent="0.25">
      <c r="A12" s="2"/>
      <c r="C12" s="2"/>
      <c r="D12" s="20" t="s">
        <v>2</v>
      </c>
      <c r="E12" s="20"/>
    </row>
    <row r="13" spans="1:5" ht="14.1" customHeight="1" x14ac:dyDescent="0.2">
      <c r="A13" s="1"/>
      <c r="C13" s="1"/>
      <c r="D13" s="111"/>
      <c r="E13" s="72"/>
    </row>
    <row r="14" spans="1:5" ht="14.1" customHeight="1" x14ac:dyDescent="0.2">
      <c r="A14" s="1"/>
      <c r="C14" s="1"/>
      <c r="D14" s="111"/>
      <c r="E14" s="72"/>
    </row>
    <row r="15" spans="1:5" ht="14.1" customHeight="1" x14ac:dyDescent="0.2">
      <c r="A15" s="1"/>
      <c r="B15" s="5"/>
      <c r="C15" s="1"/>
      <c r="D15" s="111"/>
      <c r="E15" s="72"/>
    </row>
    <row r="16" spans="1:5" ht="14.1" customHeight="1" x14ac:dyDescent="0.2">
      <c r="A16" s="1"/>
      <c r="B16" s="166">
        <v>2025</v>
      </c>
      <c r="C16" s="1"/>
      <c r="E16" s="16"/>
    </row>
    <row r="17" spans="1:5" ht="16.5" customHeight="1" x14ac:dyDescent="0.2">
      <c r="A17" s="1"/>
      <c r="B17" s="6"/>
      <c r="C17" s="1"/>
      <c r="D17" s="15" t="s">
        <v>3</v>
      </c>
      <c r="E17" s="22"/>
    </row>
    <row r="18" spans="1:5" ht="15.75" customHeight="1" x14ac:dyDescent="0.25">
      <c r="A18" s="1"/>
      <c r="B18" s="172" t="s">
        <v>4</v>
      </c>
      <c r="C18" s="1"/>
      <c r="D18" s="8" t="s">
        <v>5</v>
      </c>
      <c r="E18" s="72" t="s">
        <v>6</v>
      </c>
    </row>
    <row r="19" spans="1:5" ht="17.25" customHeight="1" x14ac:dyDescent="0.25">
      <c r="A19" s="1"/>
      <c r="B19" s="172" t="s">
        <v>7</v>
      </c>
      <c r="C19" s="1"/>
      <c r="D19" s="8" t="s">
        <v>8</v>
      </c>
      <c r="E19" s="72" t="s">
        <v>6</v>
      </c>
    </row>
    <row r="20" spans="1:5" ht="15.75" customHeight="1" x14ac:dyDescent="0.25">
      <c r="A20" s="1"/>
      <c r="B20" s="172" t="s">
        <v>9</v>
      </c>
      <c r="C20" s="1"/>
      <c r="D20" s="8" t="s">
        <v>10</v>
      </c>
      <c r="E20" s="72" t="s">
        <v>6</v>
      </c>
    </row>
    <row r="21" spans="1:5" ht="15" customHeight="1" x14ac:dyDescent="0.25">
      <c r="A21" s="1"/>
      <c r="B21" s="172" t="s">
        <v>11</v>
      </c>
      <c r="C21" s="1"/>
      <c r="D21" s="8" t="s">
        <v>12</v>
      </c>
      <c r="E21" s="72" t="s">
        <v>6</v>
      </c>
    </row>
    <row r="22" spans="1:5" ht="15" customHeight="1" x14ac:dyDescent="0.25">
      <c r="A22" s="1"/>
      <c r="B22" s="172" t="s">
        <v>13</v>
      </c>
      <c r="C22" s="1"/>
      <c r="D22" s="8" t="s">
        <v>14</v>
      </c>
      <c r="E22" s="72" t="s">
        <v>6</v>
      </c>
    </row>
    <row r="23" spans="1:5" ht="15.75" customHeight="1" x14ac:dyDescent="0.25">
      <c r="A23" s="1"/>
      <c r="B23" s="173" t="s">
        <v>15</v>
      </c>
      <c r="C23" s="1"/>
      <c r="D23" s="8"/>
      <c r="E23" s="1"/>
    </row>
    <row r="24" spans="1:5" ht="15" customHeight="1" x14ac:dyDescent="0.2">
      <c r="A24" s="1"/>
      <c r="B24" s="165"/>
      <c r="C24" s="1"/>
      <c r="D24" s="4" t="s">
        <v>16</v>
      </c>
      <c r="E24" s="22"/>
    </row>
    <row r="25" spans="1:5" ht="15" customHeight="1" x14ac:dyDescent="0.2">
      <c r="A25" s="1"/>
      <c r="B25" s="165"/>
      <c r="C25" s="1"/>
      <c r="D25" s="8" t="s">
        <v>5</v>
      </c>
      <c r="E25" s="72" t="s">
        <v>6</v>
      </c>
    </row>
    <row r="26" spans="1:5" ht="15" customHeight="1" x14ac:dyDescent="0.2">
      <c r="A26" s="1"/>
      <c r="B26" s="165"/>
      <c r="C26" s="1"/>
      <c r="D26" s="8" t="s">
        <v>8</v>
      </c>
      <c r="E26" s="72" t="s">
        <v>6</v>
      </c>
    </row>
    <row r="27" spans="1:5" ht="15" customHeight="1" x14ac:dyDescent="0.2">
      <c r="A27" s="1"/>
      <c r="B27" s="165"/>
      <c r="C27" s="1"/>
      <c r="D27" s="8" t="s">
        <v>10</v>
      </c>
      <c r="E27" s="72" t="s">
        <v>6</v>
      </c>
    </row>
    <row r="28" spans="1:5" ht="15" customHeight="1" x14ac:dyDescent="0.2">
      <c r="A28" s="1"/>
      <c r="B28" s="165"/>
      <c r="C28" s="1"/>
      <c r="D28" s="8" t="s">
        <v>12</v>
      </c>
      <c r="E28" s="72" t="s">
        <v>6</v>
      </c>
    </row>
    <row r="29" spans="1:5" x14ac:dyDescent="0.2">
      <c r="A29" s="1"/>
      <c r="C29" s="1"/>
      <c r="D29" s="8" t="s">
        <v>14</v>
      </c>
      <c r="E29" s="72" t="s">
        <v>6</v>
      </c>
    </row>
    <row r="30" spans="1:5" ht="9" customHeight="1" x14ac:dyDescent="0.2">
      <c r="A30" s="1"/>
      <c r="B30" s="19"/>
      <c r="C30" s="1"/>
    </row>
    <row r="31" spans="1:5" ht="20.25" customHeight="1" x14ac:dyDescent="0.2">
      <c r="A31" s="1"/>
      <c r="B31" s="164" t="s">
        <v>17</v>
      </c>
      <c r="C31" s="1"/>
      <c r="D31" s="4" t="s">
        <v>18</v>
      </c>
      <c r="E31" s="22"/>
    </row>
    <row r="32" spans="1:5" x14ac:dyDescent="0.2">
      <c r="A32" s="1"/>
      <c r="B32" s="9"/>
      <c r="C32" s="1"/>
      <c r="D32" s="8" t="s">
        <v>5</v>
      </c>
      <c r="E32" s="72" t="s">
        <v>6</v>
      </c>
    </row>
    <row r="33" spans="1:5" x14ac:dyDescent="0.2">
      <c r="A33" s="1"/>
      <c r="B33" s="10" t="s">
        <v>19</v>
      </c>
      <c r="C33" s="1"/>
      <c r="D33" s="8" t="s">
        <v>8</v>
      </c>
      <c r="E33" s="72" t="s">
        <v>6</v>
      </c>
    </row>
    <row r="34" spans="1:5" ht="14.1" customHeight="1" x14ac:dyDescent="0.2">
      <c r="A34" s="1"/>
      <c r="B34" s="11" t="s">
        <v>20</v>
      </c>
      <c r="C34" s="1"/>
      <c r="D34" s="8" t="s">
        <v>10</v>
      </c>
      <c r="E34" s="72" t="s">
        <v>6</v>
      </c>
    </row>
    <row r="35" spans="1:5" x14ac:dyDescent="0.2">
      <c r="A35" s="1"/>
      <c r="B35" s="21" t="s">
        <v>21</v>
      </c>
      <c r="C35" s="1"/>
      <c r="D35" s="8" t="s">
        <v>12</v>
      </c>
      <c r="E35" s="72" t="s">
        <v>6</v>
      </c>
    </row>
    <row r="36" spans="1:5" x14ac:dyDescent="0.2">
      <c r="A36" s="1"/>
      <c r="B36" s="21" t="s">
        <v>22</v>
      </c>
      <c r="C36" s="1"/>
      <c r="D36" s="8" t="s">
        <v>14</v>
      </c>
      <c r="E36" s="72" t="s">
        <v>6</v>
      </c>
    </row>
    <row r="37" spans="1:5" ht="14.1" customHeight="1" x14ac:dyDescent="0.2">
      <c r="A37" s="1"/>
      <c r="B37" s="21"/>
      <c r="C37" s="1"/>
    </row>
    <row r="38" spans="1:5" ht="14.1" customHeight="1" x14ac:dyDescent="0.2">
      <c r="A38" s="1"/>
      <c r="B38" s="13" t="s">
        <v>23</v>
      </c>
      <c r="C38" s="1"/>
      <c r="D38" s="4" t="s">
        <v>24</v>
      </c>
      <c r="E38" s="22"/>
    </row>
    <row r="39" spans="1:5" ht="14.1" customHeight="1" x14ac:dyDescent="0.2">
      <c r="A39" s="1"/>
      <c r="B39" s="14" t="s">
        <v>25</v>
      </c>
      <c r="C39" s="1"/>
      <c r="D39" s="8" t="s">
        <v>5</v>
      </c>
      <c r="E39" s="72" t="s">
        <v>6</v>
      </c>
    </row>
    <row r="40" spans="1:5" ht="14.1" customHeight="1" x14ac:dyDescent="0.2">
      <c r="A40" s="1"/>
      <c r="B40" s="18"/>
      <c r="C40" s="1"/>
      <c r="D40" s="8" t="s">
        <v>8</v>
      </c>
      <c r="E40" s="72" t="s">
        <v>6</v>
      </c>
    </row>
    <row r="41" spans="1:5" ht="14.1" customHeight="1" x14ac:dyDescent="0.2">
      <c r="A41" s="1"/>
      <c r="B41" s="18"/>
      <c r="C41" s="1"/>
      <c r="D41" s="8" t="s">
        <v>10</v>
      </c>
      <c r="E41" s="72" t="s">
        <v>6</v>
      </c>
    </row>
    <row r="42" spans="1:5" ht="14.25" customHeight="1" x14ac:dyDescent="0.2">
      <c r="A42" s="1"/>
      <c r="C42" s="1"/>
      <c r="D42" s="8" t="s">
        <v>12</v>
      </c>
      <c r="E42" s="72" t="s">
        <v>6</v>
      </c>
    </row>
    <row r="43" spans="1:5" x14ac:dyDescent="0.2">
      <c r="B43" s="110"/>
      <c r="D43" s="8" t="s">
        <v>14</v>
      </c>
      <c r="E43" s="72" t="s">
        <v>6</v>
      </c>
    </row>
    <row r="44" spans="1:5" x14ac:dyDescent="0.2">
      <c r="B44" s="4"/>
    </row>
    <row r="45" spans="1:5" x14ac:dyDescent="0.2">
      <c r="B45" s="112"/>
    </row>
    <row r="46" spans="1:5" x14ac:dyDescent="0.2">
      <c r="B46" s="108"/>
    </row>
    <row r="47" spans="1:5" x14ac:dyDescent="0.2">
      <c r="B47" s="111"/>
      <c r="D47" s="8"/>
    </row>
    <row r="48" spans="1:5" x14ac:dyDescent="0.2">
      <c r="B48" s="4"/>
      <c r="D48" s="8"/>
    </row>
    <row r="49" spans="2:5" x14ac:dyDescent="0.2">
      <c r="B49" s="112"/>
      <c r="D49" s="1"/>
    </row>
    <row r="50" spans="2:5" x14ac:dyDescent="0.2">
      <c r="B50" s="109"/>
    </row>
    <row r="52" spans="2:5" x14ac:dyDescent="0.2">
      <c r="D52" s="8"/>
      <c r="E52" s="7"/>
    </row>
    <row r="54" spans="2:5" ht="12.75" customHeight="1" x14ac:dyDescent="0.2"/>
    <row r="55" spans="2:5" ht="12.75" customHeight="1" x14ac:dyDescent="0.2"/>
    <row r="56" spans="2:5" ht="12.75" customHeight="1" x14ac:dyDescent="0.2"/>
    <row r="57" spans="2:5" ht="12.75" customHeight="1" x14ac:dyDescent="0.2"/>
    <row r="58" spans="2:5" ht="12.75" customHeight="1" x14ac:dyDescent="0.2"/>
    <row r="59" spans="2:5" ht="12.75" customHeight="1" x14ac:dyDescent="0.2"/>
    <row r="60" spans="2:5" ht="12.75" customHeight="1" x14ac:dyDescent="0.2"/>
    <row r="62" spans="2:5" ht="12.75" customHeight="1" x14ac:dyDescent="0.2"/>
    <row r="63" spans="2:5" ht="12.75" customHeight="1" x14ac:dyDescent="0.2"/>
  </sheetData>
  <sheetProtection formatCells="0" formatColumns="0" formatRows="0" insertColumns="0" insertRows="0" insertHyperlinks="0" deleteColumns="0" deleteRows="0" sort="0" autoFilter="0" pivotTables="0"/>
  <hyperlinks>
    <hyperlink ref="B33" r:id="rId1"/>
  </hyperlinks>
  <pageMargins left="0.35433070866142002" right="3.9370078740157001E-2" top="0.43307086614173002" bottom="0.66929133858267997" header="0.39370078740157" footer="0.31496062992126"/>
  <pageSetup paperSize="9" scale="74" orientation="landscape"/>
  <headerFooter alignWithMargins="0">
    <oddFooter>&amp;L&amp;8&amp;P&amp;' / 4&amp;R&amp;8MESRI-SIES Département des études statistiques de la recherche - Budget R&amp;&amp;T et ES&amp;&amp;VE des collectivités territoriales - enquête 2019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N45"/>
  <sheetViews>
    <sheetView showGridLines="0" tabSelected="1" topLeftCell="A10" zoomScale="70" zoomScaleNormal="70" workbookViewId="0">
      <selection activeCell="P21" sqref="P21"/>
    </sheetView>
  </sheetViews>
  <sheetFormatPr baseColWidth="10" defaultColWidth="11.42578125" defaultRowHeight="12.75" x14ac:dyDescent="0.2"/>
  <cols>
    <col min="1" max="1" width="8.42578125" style="169" customWidth="1"/>
    <col min="2" max="2" width="63.5703125" style="23" customWidth="1"/>
    <col min="3" max="3" width="2.140625" style="23" customWidth="1"/>
    <col min="4" max="4" width="13.5703125" style="23" customWidth="1"/>
    <col min="5" max="5" width="1.28515625" style="23" customWidth="1"/>
    <col min="6" max="6" width="13.5703125" style="23" customWidth="1"/>
    <col min="7" max="7" width="1.140625" style="23" customWidth="1"/>
    <col min="8" max="8" width="13.85546875" style="23" customWidth="1"/>
    <col min="9" max="9" width="1.42578125" style="23" customWidth="1"/>
    <col min="10" max="10" width="13.5703125" style="23" customWidth="1"/>
    <col min="11" max="11" width="32.7109375" style="23" customWidth="1"/>
    <col min="12" max="12" width="1.85546875" style="23" customWidth="1"/>
    <col min="13" max="13" width="12.5703125" style="23" customWidth="1"/>
    <col min="14" max="14" width="11.42578125" style="23"/>
  </cols>
  <sheetData>
    <row r="1" spans="1:13" ht="21.75" customHeight="1" x14ac:dyDescent="0.2">
      <c r="A1" s="168"/>
      <c r="B1" s="33" t="s">
        <v>26</v>
      </c>
      <c r="C1" s="34"/>
      <c r="D1" s="34"/>
      <c r="E1" s="34"/>
      <c r="F1" s="34"/>
      <c r="G1" s="35"/>
      <c r="H1" s="24"/>
      <c r="J1" s="24"/>
    </row>
    <row r="2" spans="1:13" ht="16.5" customHeight="1" x14ac:dyDescent="0.2">
      <c r="A2" s="168"/>
      <c r="B2" s="36" t="s">
        <v>27</v>
      </c>
      <c r="C2" s="24"/>
      <c r="D2" s="24"/>
      <c r="E2" s="24"/>
      <c r="F2" s="24"/>
      <c r="G2" s="35"/>
      <c r="H2" s="24"/>
      <c r="J2" s="24"/>
    </row>
    <row r="3" spans="1:13" ht="16.5" customHeight="1" x14ac:dyDescent="0.2">
      <c r="A3" s="168"/>
      <c r="B3" s="36" t="s">
        <v>28</v>
      </c>
      <c r="C3" s="24"/>
      <c r="D3" s="24"/>
      <c r="E3" s="24"/>
      <c r="F3" s="24"/>
      <c r="G3" s="35"/>
      <c r="H3" s="24"/>
      <c r="J3" s="24"/>
    </row>
    <row r="4" spans="1:13" x14ac:dyDescent="0.2">
      <c r="A4" s="168"/>
      <c r="B4" s="36" t="s">
        <v>29</v>
      </c>
      <c r="C4" s="24"/>
      <c r="D4" s="24"/>
      <c r="E4" s="24"/>
      <c r="F4" s="24"/>
      <c r="G4" s="35"/>
      <c r="H4" s="24"/>
      <c r="J4" s="24"/>
    </row>
    <row r="5" spans="1:13" ht="21.75" customHeight="1" x14ac:dyDescent="0.2">
      <c r="A5" s="168"/>
      <c r="B5" s="37" t="s">
        <v>30</v>
      </c>
      <c r="C5" s="38"/>
      <c r="D5" s="39"/>
      <c r="E5" s="39"/>
      <c r="F5" s="39"/>
      <c r="G5" s="35"/>
      <c r="H5" s="24"/>
      <c r="J5" s="24"/>
    </row>
    <row r="6" spans="1:13" x14ac:dyDescent="0.2">
      <c r="B6" s="40"/>
    </row>
    <row r="7" spans="1:13" ht="32.25" customHeight="1" x14ac:dyDescent="0.2">
      <c r="A7" s="168"/>
      <c r="B7" s="198" t="s">
        <v>31</v>
      </c>
      <c r="C7" s="198"/>
      <c r="D7" s="198"/>
      <c r="E7" s="198"/>
      <c r="F7" s="198"/>
      <c r="G7" s="198"/>
      <c r="H7" s="198"/>
      <c r="I7" s="198"/>
      <c r="J7" s="198"/>
      <c r="K7" s="198"/>
    </row>
    <row r="8" spans="1:13" ht="21.75" customHeight="1" x14ac:dyDescent="0.25">
      <c r="A8" s="168"/>
      <c r="B8" s="41" t="s">
        <v>32</v>
      </c>
      <c r="C8" s="24"/>
      <c r="D8" s="176">
        <f>F8-1</f>
        <v>2022</v>
      </c>
      <c r="E8" s="24"/>
      <c r="F8" s="176">
        <f>H8-1</f>
        <v>2023</v>
      </c>
      <c r="G8" s="24"/>
      <c r="H8" s="176">
        <f>J8-1</f>
        <v>2024</v>
      </c>
      <c r="I8" s="174"/>
      <c r="J8" s="170">
        <f>SessionYear</f>
        <v>2025</v>
      </c>
      <c r="K8" s="199" t="s">
        <v>33</v>
      </c>
    </row>
    <row r="9" spans="1:13" ht="26.25" customHeight="1" x14ac:dyDescent="0.2">
      <c r="A9" s="168"/>
      <c r="B9" s="42" t="s">
        <v>34</v>
      </c>
      <c r="C9" s="24"/>
      <c r="D9" s="177" t="s">
        <v>35</v>
      </c>
      <c r="E9" s="24"/>
      <c r="F9" s="177" t="s">
        <v>35</v>
      </c>
      <c r="G9" s="24"/>
      <c r="H9" s="178" t="s">
        <v>36</v>
      </c>
      <c r="I9" s="175"/>
      <c r="J9" s="149" t="s">
        <v>37</v>
      </c>
      <c r="K9" s="200"/>
      <c r="M9" s="162"/>
    </row>
    <row r="10" spans="1:13" ht="5.25" customHeight="1" x14ac:dyDescent="0.2">
      <c r="A10" s="168"/>
      <c r="B10" s="43"/>
      <c r="C10" s="24"/>
      <c r="D10" s="24"/>
      <c r="E10" s="24"/>
      <c r="F10" s="24"/>
      <c r="G10" s="24"/>
      <c r="H10" s="24"/>
      <c r="I10" s="153"/>
      <c r="J10" s="24"/>
    </row>
    <row r="11" spans="1:13" ht="27" customHeight="1" x14ac:dyDescent="0.2">
      <c r="A11" s="168">
        <v>1100</v>
      </c>
      <c r="B11" s="97" t="s">
        <v>38</v>
      </c>
      <c r="C11" s="26"/>
      <c r="D11" s="179">
        <f>D12+D16</f>
        <v>0</v>
      </c>
      <c r="E11" s="29"/>
      <c r="F11" s="179">
        <f>F12+F16</f>
        <v>0</v>
      </c>
      <c r="G11" s="29"/>
      <c r="H11" s="44">
        <f>H12+H16</f>
        <v>0</v>
      </c>
      <c r="I11" s="62"/>
      <c r="J11" s="179">
        <f>J12+J16</f>
        <v>0</v>
      </c>
      <c r="K11" s="190"/>
      <c r="L11" s="27"/>
    </row>
    <row r="12" spans="1:13" ht="18" customHeight="1" x14ac:dyDescent="0.2">
      <c r="A12" s="168">
        <v>1110</v>
      </c>
      <c r="B12" s="46" t="s">
        <v>39</v>
      </c>
      <c r="C12" s="26"/>
      <c r="D12" s="180">
        <f>SUM(D13:D15)</f>
        <v>0</v>
      </c>
      <c r="E12" s="48"/>
      <c r="F12" s="180">
        <f>SUM(F13:F15)</f>
        <v>0</v>
      </c>
      <c r="G12" s="48"/>
      <c r="H12" s="47">
        <f>SUM(H13:H15)</f>
        <v>0</v>
      </c>
      <c r="I12" s="154"/>
      <c r="J12" s="180">
        <f>SUM(J13:J15)</f>
        <v>0</v>
      </c>
      <c r="K12" s="151"/>
      <c r="L12" s="124"/>
    </row>
    <row r="13" spans="1:13" ht="18" customHeight="1" x14ac:dyDescent="0.2">
      <c r="A13" s="168">
        <v>1111</v>
      </c>
      <c r="B13" s="53" t="s">
        <v>40</v>
      </c>
      <c r="C13" s="26"/>
      <c r="D13" s="181"/>
      <c r="E13" s="50"/>
      <c r="F13" s="181"/>
      <c r="G13" s="50"/>
      <c r="H13" s="79"/>
      <c r="I13" s="93"/>
      <c r="J13" s="181"/>
      <c r="K13" s="152"/>
      <c r="L13" s="142"/>
    </row>
    <row r="14" spans="1:13" ht="18" customHeight="1" x14ac:dyDescent="0.2">
      <c r="A14" s="168">
        <v>1112</v>
      </c>
      <c r="B14" s="94" t="s">
        <v>41</v>
      </c>
      <c r="C14" s="26"/>
      <c r="D14" s="181"/>
      <c r="E14" s="50"/>
      <c r="F14" s="181"/>
      <c r="G14" s="50"/>
      <c r="H14" s="79"/>
      <c r="I14" s="93"/>
      <c r="J14" s="181"/>
      <c r="K14" s="152"/>
      <c r="L14" s="142"/>
    </row>
    <row r="15" spans="1:13" ht="18" customHeight="1" x14ac:dyDescent="0.2">
      <c r="A15" s="168">
        <v>1113</v>
      </c>
      <c r="B15" s="94" t="s">
        <v>42</v>
      </c>
      <c r="C15" s="26"/>
      <c r="D15" s="181"/>
      <c r="E15" s="50"/>
      <c r="F15" s="181"/>
      <c r="G15" s="50"/>
      <c r="H15" s="79"/>
      <c r="I15" s="93"/>
      <c r="J15" s="181"/>
      <c r="K15" s="148"/>
      <c r="L15" s="142"/>
    </row>
    <row r="16" spans="1:13" ht="18" customHeight="1" x14ac:dyDescent="0.2">
      <c r="A16" s="168">
        <v>1120</v>
      </c>
      <c r="B16" s="46" t="s">
        <v>43</v>
      </c>
      <c r="C16" s="26"/>
      <c r="D16" s="180">
        <f>SUM(D17:D19)</f>
        <v>0</v>
      </c>
      <c r="E16" s="48"/>
      <c r="F16" s="180">
        <f>SUM(F17:F19)</f>
        <v>0</v>
      </c>
      <c r="G16" s="48"/>
      <c r="H16" s="47">
        <f>SUM(H17:H19)</f>
        <v>0</v>
      </c>
      <c r="I16" s="154"/>
      <c r="J16" s="180">
        <f>SUM(J17:J19)</f>
        <v>0</v>
      </c>
      <c r="K16" s="151"/>
      <c r="L16" s="124"/>
    </row>
    <row r="17" spans="1:13" ht="18" customHeight="1" x14ac:dyDescent="0.2">
      <c r="A17" s="168">
        <v>1121</v>
      </c>
      <c r="B17" s="53" t="s">
        <v>44</v>
      </c>
      <c r="C17" s="26"/>
      <c r="D17" s="181"/>
      <c r="E17" s="50"/>
      <c r="F17" s="181"/>
      <c r="G17" s="50"/>
      <c r="H17" s="79"/>
      <c r="I17" s="93"/>
      <c r="J17" s="181"/>
      <c r="K17" s="152"/>
      <c r="L17" s="142"/>
    </row>
    <row r="18" spans="1:13" ht="18" customHeight="1" x14ac:dyDescent="0.2">
      <c r="A18" s="168">
        <v>1122</v>
      </c>
      <c r="B18" s="94" t="s">
        <v>45</v>
      </c>
      <c r="C18" s="26"/>
      <c r="D18" s="181"/>
      <c r="E18" s="50"/>
      <c r="F18" s="181"/>
      <c r="G18" s="50"/>
      <c r="H18" s="79"/>
      <c r="I18" s="93"/>
      <c r="J18" s="181"/>
      <c r="K18" s="152"/>
      <c r="L18" s="142"/>
    </row>
    <row r="19" spans="1:13" ht="18" customHeight="1" x14ac:dyDescent="0.2">
      <c r="A19" s="168">
        <v>1123</v>
      </c>
      <c r="B19" s="95" t="s">
        <v>46</v>
      </c>
      <c r="C19" s="26"/>
      <c r="D19" s="181"/>
      <c r="E19" s="50"/>
      <c r="F19" s="181"/>
      <c r="G19" s="50"/>
      <c r="H19" s="79"/>
      <c r="I19" s="93"/>
      <c r="J19" s="181"/>
      <c r="K19" s="148"/>
      <c r="L19" s="142"/>
    </row>
    <row r="20" spans="1:13" ht="27" customHeight="1" x14ac:dyDescent="0.2">
      <c r="A20" s="168">
        <v>1200</v>
      </c>
      <c r="B20" s="97" t="s">
        <v>47</v>
      </c>
      <c r="C20" s="26"/>
      <c r="D20" s="182">
        <f>SUM(D21:D23)</f>
        <v>0</v>
      </c>
      <c r="E20" s="29"/>
      <c r="F20" s="182">
        <f>SUM(F21:F23)</f>
        <v>0</v>
      </c>
      <c r="G20" s="29"/>
      <c r="H20" s="56">
        <f>SUM(H21:H23)</f>
        <v>0</v>
      </c>
      <c r="I20" s="62"/>
      <c r="J20" s="182">
        <f>SUM(J21:J23)</f>
        <v>0</v>
      </c>
      <c r="K20" s="190"/>
      <c r="L20" s="27"/>
      <c r="M20" s="163"/>
    </row>
    <row r="21" spans="1:13" ht="18" customHeight="1" x14ac:dyDescent="0.2">
      <c r="A21" s="168">
        <v>1210</v>
      </c>
      <c r="B21" s="116" t="s">
        <v>48</v>
      </c>
      <c r="C21" s="26"/>
      <c r="D21" s="181"/>
      <c r="E21" s="48"/>
      <c r="F21" s="181"/>
      <c r="G21" s="48"/>
      <c r="H21" s="79"/>
      <c r="I21" s="93"/>
      <c r="J21" s="181"/>
      <c r="K21" s="191"/>
      <c r="L21" s="142"/>
    </row>
    <row r="22" spans="1:13" ht="18" customHeight="1" x14ac:dyDescent="0.2">
      <c r="A22" s="168">
        <v>1220</v>
      </c>
      <c r="B22" s="53" t="s">
        <v>49</v>
      </c>
      <c r="C22" s="26"/>
      <c r="D22" s="181"/>
      <c r="E22" s="48"/>
      <c r="F22" s="181"/>
      <c r="G22" s="48"/>
      <c r="H22" s="79"/>
      <c r="I22" s="93"/>
      <c r="J22" s="181"/>
      <c r="K22" s="191"/>
      <c r="L22" s="142"/>
    </row>
    <row r="23" spans="1:13" ht="18" customHeight="1" x14ac:dyDescent="0.2">
      <c r="A23" s="168">
        <v>1230</v>
      </c>
      <c r="B23" s="53" t="s">
        <v>50</v>
      </c>
      <c r="C23" s="26"/>
      <c r="D23" s="183"/>
      <c r="E23" s="48"/>
      <c r="F23" s="183"/>
      <c r="G23" s="48"/>
      <c r="H23" s="121"/>
      <c r="I23" s="93"/>
      <c r="J23" s="183"/>
      <c r="K23" s="192"/>
      <c r="L23" s="142"/>
    </row>
    <row r="24" spans="1:13" ht="27" customHeight="1" x14ac:dyDescent="0.2">
      <c r="A24" s="168">
        <v>1300</v>
      </c>
      <c r="B24" s="97" t="s">
        <v>51</v>
      </c>
      <c r="C24" s="26"/>
      <c r="D24" s="182">
        <f>SUM(D25:D28)</f>
        <v>0</v>
      </c>
      <c r="E24" s="29"/>
      <c r="F24" s="182">
        <f>SUM(F25:F28)</f>
        <v>0</v>
      </c>
      <c r="G24" s="29"/>
      <c r="H24" s="56">
        <f>SUM(H25:H28)</f>
        <v>0</v>
      </c>
      <c r="I24" s="62"/>
      <c r="J24" s="182">
        <f>SUM(J25:J28)</f>
        <v>0</v>
      </c>
      <c r="K24" s="193"/>
      <c r="L24" s="27"/>
    </row>
    <row r="25" spans="1:13" ht="18" customHeight="1" x14ac:dyDescent="0.2">
      <c r="A25" s="168">
        <v>1310</v>
      </c>
      <c r="B25" s="116" t="s">
        <v>52</v>
      </c>
      <c r="C25" s="26"/>
      <c r="D25" s="181"/>
      <c r="E25" s="48"/>
      <c r="F25" s="181"/>
      <c r="G25" s="48"/>
      <c r="H25" s="79"/>
      <c r="I25" s="93"/>
      <c r="J25" s="181"/>
      <c r="K25" s="191"/>
      <c r="L25" s="142"/>
    </row>
    <row r="26" spans="1:13" ht="18" customHeight="1" x14ac:dyDescent="0.2">
      <c r="A26" s="168">
        <v>1320</v>
      </c>
      <c r="B26" s="53" t="s">
        <v>53</v>
      </c>
      <c r="C26" s="26"/>
      <c r="D26" s="181"/>
      <c r="E26" s="48"/>
      <c r="F26" s="181"/>
      <c r="G26" s="48"/>
      <c r="H26" s="79"/>
      <c r="I26" s="93"/>
      <c r="J26" s="181"/>
      <c r="K26" s="191"/>
      <c r="L26" s="142"/>
    </row>
    <row r="27" spans="1:13" ht="18" customHeight="1" x14ac:dyDescent="0.2">
      <c r="A27" s="168">
        <v>1330</v>
      </c>
      <c r="B27" s="53" t="s">
        <v>54</v>
      </c>
      <c r="C27" s="26"/>
      <c r="D27" s="181"/>
      <c r="E27" s="48"/>
      <c r="F27" s="181"/>
      <c r="G27" s="48"/>
      <c r="H27" s="79"/>
      <c r="I27" s="93"/>
      <c r="J27" s="181"/>
      <c r="K27" s="191"/>
      <c r="L27" s="142"/>
    </row>
    <row r="28" spans="1:13" ht="18" customHeight="1" x14ac:dyDescent="0.2">
      <c r="A28" s="168">
        <v>1340</v>
      </c>
      <c r="B28" s="78" t="s">
        <v>55</v>
      </c>
      <c r="C28" s="26"/>
      <c r="D28" s="184"/>
      <c r="E28" s="48"/>
      <c r="F28" s="184"/>
      <c r="G28" s="48"/>
      <c r="H28" s="80"/>
      <c r="I28" s="93"/>
      <c r="J28" s="184"/>
      <c r="K28" s="194"/>
      <c r="L28" s="142"/>
    </row>
    <row r="29" spans="1:13" ht="27" customHeight="1" x14ac:dyDescent="0.2">
      <c r="A29" s="168">
        <v>1400</v>
      </c>
      <c r="B29" s="97" t="s">
        <v>56</v>
      </c>
      <c r="C29" s="26"/>
      <c r="D29" s="185"/>
      <c r="E29" s="29"/>
      <c r="F29" s="185"/>
      <c r="G29" s="29"/>
      <c r="H29" s="60"/>
      <c r="I29" s="62"/>
      <c r="J29" s="185"/>
      <c r="K29" s="190"/>
      <c r="L29" s="27"/>
    </row>
    <row r="30" spans="1:13" ht="27" customHeight="1" x14ac:dyDescent="0.2">
      <c r="A30" s="168">
        <v>1500</v>
      </c>
      <c r="B30" s="97" t="s">
        <v>57</v>
      </c>
      <c r="C30" s="26"/>
      <c r="D30" s="186"/>
      <c r="E30" s="29"/>
      <c r="F30" s="186"/>
      <c r="G30" s="29"/>
      <c r="H30" s="54"/>
      <c r="I30" s="62"/>
      <c r="J30" s="186"/>
      <c r="K30" s="195"/>
      <c r="L30" s="27"/>
    </row>
    <row r="31" spans="1:13" ht="27" customHeight="1" x14ac:dyDescent="0.2">
      <c r="A31" s="168">
        <v>1600</v>
      </c>
      <c r="B31" s="97" t="s">
        <v>58</v>
      </c>
      <c r="C31" s="26"/>
      <c r="D31" s="187">
        <f>SUM(D32:D35)</f>
        <v>0</v>
      </c>
      <c r="E31" s="48"/>
      <c r="F31" s="187">
        <f>SUM(F32:F35)</f>
        <v>0</v>
      </c>
      <c r="G31" s="48"/>
      <c r="H31" s="61">
        <f>SUM(H32:H35)</f>
        <v>0</v>
      </c>
      <c r="I31" s="62"/>
      <c r="J31" s="187">
        <f>SUM(J32:J35)</f>
        <v>0</v>
      </c>
      <c r="K31" s="196"/>
      <c r="L31" s="27"/>
    </row>
    <row r="32" spans="1:13" ht="18" customHeight="1" x14ac:dyDescent="0.2">
      <c r="A32" s="168">
        <v>1610</v>
      </c>
      <c r="B32" s="114" t="s">
        <v>59</v>
      </c>
      <c r="C32" s="26"/>
      <c r="D32" s="188"/>
      <c r="E32" s="48"/>
      <c r="F32" s="188"/>
      <c r="G32" s="48"/>
      <c r="H32" s="115"/>
      <c r="I32" s="93"/>
      <c r="J32" s="188"/>
      <c r="K32" s="197"/>
      <c r="L32" s="142"/>
    </row>
    <row r="33" spans="1:13" ht="15" customHeight="1" x14ac:dyDescent="0.2">
      <c r="A33" s="168">
        <v>1611</v>
      </c>
      <c r="B33" s="127" t="s">
        <v>60</v>
      </c>
      <c r="C33" s="122"/>
      <c r="D33" s="75"/>
      <c r="E33" s="124"/>
      <c r="F33" s="75"/>
      <c r="G33" s="124"/>
      <c r="H33" s="123"/>
      <c r="I33" s="93"/>
      <c r="J33" s="75"/>
      <c r="K33" s="148"/>
      <c r="L33" s="142"/>
    </row>
    <row r="34" spans="1:13" ht="18" customHeight="1" x14ac:dyDescent="0.2">
      <c r="A34" s="168">
        <v>1620</v>
      </c>
      <c r="B34" s="46" t="s">
        <v>61</v>
      </c>
      <c r="C34" s="26"/>
      <c r="D34" s="181"/>
      <c r="E34" s="48"/>
      <c r="F34" s="181"/>
      <c r="G34" s="48"/>
      <c r="H34" s="79"/>
      <c r="I34" s="93"/>
      <c r="J34" s="181"/>
      <c r="K34" s="191"/>
      <c r="L34" s="142"/>
    </row>
    <row r="35" spans="1:13" ht="18" customHeight="1" x14ac:dyDescent="0.2">
      <c r="A35" s="168">
        <v>1630</v>
      </c>
      <c r="B35" s="73" t="s">
        <v>62</v>
      </c>
      <c r="C35" s="26"/>
      <c r="D35" s="184"/>
      <c r="E35" s="48"/>
      <c r="F35" s="184"/>
      <c r="G35" s="48"/>
      <c r="H35" s="80"/>
      <c r="I35" s="93"/>
      <c r="J35" s="184"/>
      <c r="K35" s="194"/>
      <c r="L35" s="142"/>
    </row>
    <row r="36" spans="1:13" ht="27" customHeight="1" x14ac:dyDescent="0.2">
      <c r="A36" s="168">
        <v>1700</v>
      </c>
      <c r="B36" s="97" t="s">
        <v>63</v>
      </c>
      <c r="C36" s="26"/>
      <c r="D36" s="187">
        <f>SUM(D37:D39)</f>
        <v>0</v>
      </c>
      <c r="E36" s="48"/>
      <c r="F36" s="187">
        <f>SUM(F37:F39)</f>
        <v>0</v>
      </c>
      <c r="G36" s="48"/>
      <c r="H36" s="61">
        <f>SUM(H37:H39)</f>
        <v>0</v>
      </c>
      <c r="I36" s="62"/>
      <c r="J36" s="187">
        <f>SUM(J37:J39)</f>
        <v>0</v>
      </c>
      <c r="K36" s="196"/>
      <c r="L36" s="27"/>
      <c r="M36" s="163"/>
    </row>
    <row r="37" spans="1:13" ht="18" customHeight="1" x14ac:dyDescent="0.2">
      <c r="A37" s="168">
        <v>1710</v>
      </c>
      <c r="B37" s="128" t="s">
        <v>64</v>
      </c>
      <c r="C37" s="122"/>
      <c r="D37" s="76"/>
      <c r="E37" s="124"/>
      <c r="F37" s="76"/>
      <c r="G37" s="124"/>
      <c r="H37" s="125"/>
      <c r="I37" s="93"/>
      <c r="J37" s="76"/>
      <c r="K37" s="191"/>
      <c r="L37" s="142"/>
    </row>
    <row r="38" spans="1:13" ht="18" customHeight="1" x14ac:dyDescent="0.2">
      <c r="A38" s="168">
        <v>1720</v>
      </c>
      <c r="B38" s="160" t="s">
        <v>65</v>
      </c>
      <c r="C38" s="122"/>
      <c r="D38" s="74"/>
      <c r="E38" s="124"/>
      <c r="F38" s="74"/>
      <c r="G38" s="124"/>
      <c r="H38" s="161"/>
      <c r="I38" s="93"/>
      <c r="J38" s="74"/>
      <c r="K38" s="197"/>
      <c r="L38" s="142"/>
    </row>
    <row r="39" spans="1:13" ht="18" customHeight="1" x14ac:dyDescent="0.2">
      <c r="A39" s="168">
        <v>1730</v>
      </c>
      <c r="B39" s="129" t="s">
        <v>66</v>
      </c>
      <c r="C39" s="122"/>
      <c r="D39" s="77"/>
      <c r="E39" s="124"/>
      <c r="F39" s="77"/>
      <c r="G39" s="124"/>
      <c r="H39" s="126"/>
      <c r="I39" s="93"/>
      <c r="J39" s="77"/>
      <c r="K39" s="194"/>
      <c r="L39" s="142"/>
    </row>
    <row r="40" spans="1:13" ht="5.25" customHeight="1" x14ac:dyDescent="0.2">
      <c r="A40" s="168"/>
      <c r="B40" s="24"/>
      <c r="C40" s="24"/>
      <c r="D40" s="48"/>
      <c r="E40" s="48"/>
      <c r="F40" s="48"/>
      <c r="G40" s="48"/>
      <c r="H40" s="48"/>
      <c r="I40" s="150"/>
      <c r="J40" s="48"/>
      <c r="K40" s="63"/>
      <c r="L40" s="124"/>
    </row>
    <row r="41" spans="1:13" ht="31.5" customHeight="1" x14ac:dyDescent="0.2">
      <c r="A41" s="168">
        <v>1001</v>
      </c>
      <c r="B41" s="98" t="s">
        <v>67</v>
      </c>
      <c r="C41" s="26"/>
      <c r="D41" s="189">
        <f>SUM(D11,D20,D24,D29,D30,D31,D36)</f>
        <v>0</v>
      </c>
      <c r="E41" s="48"/>
      <c r="F41" s="189">
        <f>SUM(F11,F20,F24,F29,F30,F31,F36)</f>
        <v>0</v>
      </c>
      <c r="G41" s="48"/>
      <c r="H41" s="64">
        <f>SUM(H11,H20,H24,H29,H30,H31,H36)</f>
        <v>0</v>
      </c>
      <c r="I41" s="62"/>
      <c r="J41" s="64">
        <f>SUM(J11,J20,J24,J29,J30,J31,J36)</f>
        <v>0</v>
      </c>
      <c r="K41" s="55"/>
      <c r="L41" s="27"/>
    </row>
    <row r="42" spans="1:13" ht="5.25" customHeight="1" x14ac:dyDescent="0.2">
      <c r="A42" s="168"/>
      <c r="B42" s="24"/>
      <c r="C42" s="24"/>
      <c r="D42" s="48"/>
      <c r="E42" s="48"/>
      <c r="F42" s="48"/>
      <c r="G42" s="48"/>
      <c r="H42" s="48"/>
      <c r="I42" s="124"/>
      <c r="J42" s="48"/>
      <c r="K42" s="63"/>
      <c r="L42" s="124"/>
    </row>
    <row r="43" spans="1:13" ht="21" customHeight="1" x14ac:dyDescent="0.2">
      <c r="A43" s="168">
        <v>1999</v>
      </c>
      <c r="B43" s="65" t="s">
        <v>68</v>
      </c>
      <c r="C43" s="26"/>
      <c r="D43" s="186"/>
      <c r="E43" s="48"/>
      <c r="F43" s="186"/>
      <c r="G43" s="48"/>
      <c r="H43" s="54"/>
      <c r="I43" s="62"/>
      <c r="J43" s="54"/>
      <c r="K43" s="55"/>
      <c r="L43" s="27"/>
    </row>
    <row r="44" spans="1:13" ht="12.75" customHeight="1" x14ac:dyDescent="0.2">
      <c r="B44" s="24"/>
    </row>
    <row r="45" spans="1:13" ht="34.5" customHeight="1" x14ac:dyDescent="0.2">
      <c r="A45" s="168">
        <v>1000</v>
      </c>
      <c r="B45" s="99" t="s">
        <v>69</v>
      </c>
      <c r="C45" s="26"/>
      <c r="D45" s="189">
        <f>SUM(D41,D43)</f>
        <v>0</v>
      </c>
      <c r="E45" s="48"/>
      <c r="F45" s="189">
        <f>SUM(F41,F43)</f>
        <v>0</v>
      </c>
      <c r="G45" s="48"/>
      <c r="H45" s="64">
        <f>SUM(H41,H43)</f>
        <v>0</v>
      </c>
      <c r="I45" s="62"/>
      <c r="J45" s="64">
        <f>SUM(J41,J43)</f>
        <v>0</v>
      </c>
      <c r="K45" s="55"/>
      <c r="L45" s="27"/>
    </row>
  </sheetData>
  <sheetProtection formatCells="0" formatColumns="0" formatRows="0" insertColumns="0" insertRows="0" insertHyperlinks="0" deleteColumns="0" deleteRows="0" sort="0" autoFilter="0" pivotTables="0"/>
  <mergeCells count="2">
    <mergeCell ref="B7:K7"/>
    <mergeCell ref="K8:K9"/>
  </mergeCells>
  <pageMargins left="0.35433070866142002" right="3.9370078740157001E-2" top="0.43307086614173002" bottom="0.66929133858267997" header="0.39370078740157" footer="0.31496062992126"/>
  <pageSetup paperSize="9" scale="68" orientation="landscape"/>
  <headerFooter alignWithMargins="0">
    <oddFooter>&amp;L&amp;8&amp;P&amp;' / 4&amp;R&amp;8MESRI-SIES Département des études statistiques de la recherche - Budget R&amp;&amp;T et ES&amp;&amp;VE des collectivités territoriales - enquête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</sheetPr>
  <dimension ref="A1:P42"/>
  <sheetViews>
    <sheetView showGridLines="0" topLeftCell="A16" zoomScale="70" zoomScaleNormal="70" workbookViewId="0">
      <selection activeCell="T30" sqref="T29:T30"/>
    </sheetView>
  </sheetViews>
  <sheetFormatPr baseColWidth="10" defaultColWidth="11.42578125" defaultRowHeight="12.75" x14ac:dyDescent="0.2"/>
  <cols>
    <col min="1" max="1" width="6.85546875" style="169" customWidth="1"/>
    <col min="2" max="2" width="76.85546875" style="23" customWidth="1"/>
    <col min="3" max="3" width="1.28515625" style="23" customWidth="1"/>
    <col min="4" max="4" width="13.7109375" style="23" customWidth="1"/>
    <col min="5" max="5" width="12.85546875" style="23" customWidth="1"/>
    <col min="6" max="6" width="1.28515625" style="23" customWidth="1"/>
    <col min="7" max="7" width="13.7109375" style="23" customWidth="1"/>
    <col min="8" max="8" width="12.85546875" style="23" customWidth="1"/>
    <col min="9" max="9" width="1.140625" style="23" customWidth="1"/>
    <col min="10" max="10" width="13.7109375" style="23" customWidth="1"/>
    <col min="11" max="11" width="12.85546875" style="23" customWidth="1"/>
    <col min="12" max="12" width="1.140625" style="23" customWidth="1"/>
    <col min="13" max="13" width="13.7109375" style="23" customWidth="1"/>
    <col min="14" max="14" width="12.85546875" style="23" customWidth="1"/>
    <col min="15" max="15" width="31.28515625" style="23" customWidth="1"/>
    <col min="16" max="16" width="11.42578125" style="23"/>
  </cols>
  <sheetData>
    <row r="1" spans="1:15" ht="21.75" customHeight="1" x14ac:dyDescent="0.2">
      <c r="A1" s="168"/>
      <c r="B1" s="33" t="s">
        <v>26</v>
      </c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5" ht="16.5" customHeight="1" x14ac:dyDescent="0.2">
      <c r="A2" s="168"/>
      <c r="B2" s="36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35"/>
    </row>
    <row r="3" spans="1:15" ht="16.5" customHeight="1" x14ac:dyDescent="0.2">
      <c r="A3" s="168"/>
      <c r="B3" s="36" t="s">
        <v>28</v>
      </c>
      <c r="C3" s="24"/>
      <c r="D3" s="24"/>
      <c r="E3" s="24"/>
      <c r="F3" s="24"/>
      <c r="G3" s="24"/>
      <c r="H3" s="24"/>
      <c r="I3" s="24"/>
      <c r="J3" s="24"/>
      <c r="K3" s="24"/>
      <c r="L3" s="35"/>
    </row>
    <row r="4" spans="1:15" x14ac:dyDescent="0.2">
      <c r="A4" s="168"/>
      <c r="B4" s="36" t="s">
        <v>29</v>
      </c>
      <c r="C4" s="24"/>
      <c r="D4" s="24"/>
      <c r="E4" s="24"/>
      <c r="F4" s="24"/>
      <c r="G4" s="24"/>
      <c r="H4" s="24"/>
      <c r="I4" s="24"/>
      <c r="J4" s="24"/>
      <c r="K4" s="24"/>
      <c r="L4" s="35"/>
    </row>
    <row r="5" spans="1:15" ht="21.75" customHeight="1" x14ac:dyDescent="0.2">
      <c r="A5" s="168"/>
      <c r="B5" s="37" t="s">
        <v>30</v>
      </c>
      <c r="C5" s="38"/>
      <c r="D5" s="39"/>
      <c r="E5" s="39"/>
      <c r="F5" s="39"/>
      <c r="G5" s="39"/>
      <c r="H5" s="39"/>
      <c r="I5" s="39"/>
      <c r="J5" s="39"/>
      <c r="K5" s="39"/>
      <c r="L5" s="35"/>
    </row>
    <row r="6" spans="1:15" ht="7.5" customHeight="1" x14ac:dyDescent="0.2">
      <c r="B6" s="40"/>
    </row>
    <row r="7" spans="1:15" ht="18" customHeight="1" x14ac:dyDescent="0.2">
      <c r="A7" s="168"/>
      <c r="B7" s="71" t="s">
        <v>70</v>
      </c>
      <c r="C7" s="24"/>
      <c r="D7" s="29"/>
      <c r="E7" s="29"/>
      <c r="F7" s="29"/>
      <c r="G7" s="29"/>
      <c r="H7" s="29"/>
      <c r="I7" s="29"/>
      <c r="J7" s="29"/>
      <c r="K7" s="29"/>
    </row>
    <row r="8" spans="1:15" ht="32.25" customHeight="1" x14ac:dyDescent="0.2">
      <c r="A8" s="168"/>
      <c r="B8" s="201" t="s">
        <v>71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</row>
    <row r="9" spans="1:15" ht="18" customHeight="1" x14ac:dyDescent="0.25">
      <c r="A9" s="168"/>
      <c r="B9" s="41" t="s">
        <v>72</v>
      </c>
      <c r="C9" s="24"/>
      <c r="D9" s="204">
        <f>G9-1</f>
        <v>2022</v>
      </c>
      <c r="E9" s="205"/>
      <c r="F9" s="24"/>
      <c r="G9" s="204">
        <f>J9-1</f>
        <v>2023</v>
      </c>
      <c r="H9" s="205"/>
      <c r="I9" s="24"/>
      <c r="J9" s="204">
        <f>M9-1</f>
        <v>2024</v>
      </c>
      <c r="K9" s="205"/>
      <c r="M9" s="204">
        <f>SessionYear</f>
        <v>2025</v>
      </c>
      <c r="N9" s="205"/>
      <c r="O9" s="202" t="s">
        <v>33</v>
      </c>
    </row>
    <row r="10" spans="1:15" ht="35.25" customHeight="1" x14ac:dyDescent="0.2">
      <c r="A10" s="168"/>
      <c r="B10" s="42" t="s">
        <v>34</v>
      </c>
      <c r="C10" s="24"/>
      <c r="D10" s="103" t="s">
        <v>35</v>
      </c>
      <c r="E10" s="171" t="s">
        <v>73</v>
      </c>
      <c r="F10" s="24"/>
      <c r="G10" s="103" t="s">
        <v>35</v>
      </c>
      <c r="H10" s="171" t="s">
        <v>73</v>
      </c>
      <c r="I10" s="24"/>
      <c r="J10" s="120" t="s">
        <v>74</v>
      </c>
      <c r="K10" s="171" t="s">
        <v>73</v>
      </c>
      <c r="M10" s="120" t="s">
        <v>75</v>
      </c>
      <c r="N10" s="171" t="s">
        <v>73</v>
      </c>
      <c r="O10" s="203"/>
    </row>
    <row r="11" spans="1:15" ht="5.25" customHeight="1" x14ac:dyDescent="0.2">
      <c r="A11" s="168"/>
      <c r="B11" s="43"/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</row>
    <row r="12" spans="1:15" ht="27" customHeight="1" x14ac:dyDescent="0.2">
      <c r="A12" s="168">
        <v>2100</v>
      </c>
      <c r="B12" s="102" t="s">
        <v>76</v>
      </c>
      <c r="C12" s="26"/>
      <c r="D12" s="44">
        <f>SUM(D13,D18)</f>
        <v>0</v>
      </c>
      <c r="E12" s="143">
        <f>SUM(E13,E18)</f>
        <v>0</v>
      </c>
      <c r="F12" s="29"/>
      <c r="G12" s="44">
        <f>SUM(G13,G18)</f>
        <v>0</v>
      </c>
      <c r="H12" s="143">
        <f>SUM(H13,H18)</f>
        <v>0</v>
      </c>
      <c r="I12" s="29"/>
      <c r="J12" s="44">
        <f>SUM(J13,J18)</f>
        <v>0</v>
      </c>
      <c r="K12" s="143">
        <f>SUM(K13,K18)</f>
        <v>0</v>
      </c>
      <c r="M12" s="44">
        <f>SUM(M13,M18)</f>
        <v>0</v>
      </c>
      <c r="N12" s="143">
        <f>SUM(N13,N18)</f>
        <v>0</v>
      </c>
      <c r="O12" s="45"/>
    </row>
    <row r="13" spans="1:15" ht="18" customHeight="1" x14ac:dyDescent="0.2">
      <c r="A13" s="168">
        <v>2110</v>
      </c>
      <c r="B13" s="82" t="s">
        <v>77</v>
      </c>
      <c r="C13" s="26"/>
      <c r="D13" s="47">
        <f>SUM(D14:D17)</f>
        <v>0</v>
      </c>
      <c r="E13" s="144">
        <f>SUM(E14:E17)</f>
        <v>0</v>
      </c>
      <c r="F13" s="29"/>
      <c r="G13" s="47">
        <f>SUM(G14:G17)</f>
        <v>0</v>
      </c>
      <c r="H13" s="144">
        <f>SUM(H14:H17)</f>
        <v>0</v>
      </c>
      <c r="I13" s="48"/>
      <c r="J13" s="47">
        <f>SUM(J14:J17)</f>
        <v>0</v>
      </c>
      <c r="K13" s="144">
        <f>SUM(K14:K17)</f>
        <v>0</v>
      </c>
      <c r="M13" s="47">
        <f>SUM(M14:M17)</f>
        <v>0</v>
      </c>
      <c r="N13" s="144">
        <f>SUM(N14:N17)</f>
        <v>0</v>
      </c>
      <c r="O13" s="49"/>
    </row>
    <row r="14" spans="1:15" ht="18" customHeight="1" x14ac:dyDescent="0.2">
      <c r="A14" s="168">
        <v>2111</v>
      </c>
      <c r="B14" s="91" t="s">
        <v>78</v>
      </c>
      <c r="C14" s="26"/>
      <c r="D14" s="117"/>
      <c r="E14" s="130"/>
      <c r="F14" s="29"/>
      <c r="G14" s="117"/>
      <c r="H14" s="130"/>
      <c r="I14" s="48"/>
      <c r="J14" s="117"/>
      <c r="K14" s="130"/>
      <c r="M14" s="117"/>
      <c r="N14" s="130"/>
      <c r="O14" s="90"/>
    </row>
    <row r="15" spans="1:15" ht="18" customHeight="1" x14ac:dyDescent="0.2">
      <c r="A15" s="168">
        <v>2112</v>
      </c>
      <c r="B15" s="81" t="s">
        <v>79</v>
      </c>
      <c r="C15" s="26"/>
      <c r="D15" s="118"/>
      <c r="E15" s="131"/>
      <c r="F15" s="29"/>
      <c r="G15" s="118"/>
      <c r="H15" s="131"/>
      <c r="I15" s="48"/>
      <c r="J15" s="118"/>
      <c r="K15" s="131"/>
      <c r="M15" s="118"/>
      <c r="N15" s="131"/>
      <c r="O15" s="49"/>
    </row>
    <row r="16" spans="1:15" ht="18" customHeight="1" x14ac:dyDescent="0.2">
      <c r="A16" s="168">
        <v>2113</v>
      </c>
      <c r="B16" s="81" t="s">
        <v>80</v>
      </c>
      <c r="C16" s="26"/>
      <c r="D16" s="118"/>
      <c r="E16" s="131"/>
      <c r="F16" s="29"/>
      <c r="G16" s="118"/>
      <c r="H16" s="131"/>
      <c r="I16" s="48"/>
      <c r="J16" s="118"/>
      <c r="K16" s="131"/>
      <c r="M16" s="118"/>
      <c r="N16" s="131"/>
      <c r="O16" s="49"/>
    </row>
    <row r="17" spans="1:15" ht="18" customHeight="1" x14ac:dyDescent="0.2">
      <c r="A17" s="168">
        <v>2114</v>
      </c>
      <c r="B17" s="81" t="s">
        <v>81</v>
      </c>
      <c r="C17" s="26"/>
      <c r="D17" s="118"/>
      <c r="E17" s="131"/>
      <c r="F17" s="29"/>
      <c r="G17" s="118"/>
      <c r="H17" s="131"/>
      <c r="I17" s="48"/>
      <c r="J17" s="118"/>
      <c r="K17" s="131"/>
      <c r="M17" s="118"/>
      <c r="N17" s="131"/>
      <c r="O17" s="49"/>
    </row>
    <row r="18" spans="1:15" ht="18" customHeight="1" x14ac:dyDescent="0.2">
      <c r="A18" s="168"/>
      <c r="B18" s="82" t="s">
        <v>82</v>
      </c>
      <c r="C18" s="26"/>
      <c r="D18" s="47">
        <f>SUM(D19:D22)</f>
        <v>0</v>
      </c>
      <c r="E18" s="144">
        <f>SUM(E19:E22)</f>
        <v>0</v>
      </c>
      <c r="F18" s="29"/>
      <c r="G18" s="47">
        <f>SUM(G19:G22)</f>
        <v>0</v>
      </c>
      <c r="H18" s="144">
        <f>SUM(H19:H22)</f>
        <v>0</v>
      </c>
      <c r="I18" s="48"/>
      <c r="J18" s="47">
        <f>SUM(J19:J22)</f>
        <v>0</v>
      </c>
      <c r="K18" s="144">
        <f>SUM(K19:K22)</f>
        <v>0</v>
      </c>
      <c r="M18" s="47">
        <f>SUM(M19:M22)</f>
        <v>0</v>
      </c>
      <c r="N18" s="144">
        <f>SUM(N19:N22)</f>
        <v>0</v>
      </c>
      <c r="O18" s="49"/>
    </row>
    <row r="19" spans="1:15" ht="18" customHeight="1" x14ac:dyDescent="0.2">
      <c r="A19" s="168">
        <v>2121</v>
      </c>
      <c r="B19" s="91" t="s">
        <v>83</v>
      </c>
      <c r="C19" s="26"/>
      <c r="D19" s="117"/>
      <c r="E19" s="130"/>
      <c r="F19" s="29"/>
      <c r="G19" s="117"/>
      <c r="H19" s="130"/>
      <c r="I19" s="48"/>
      <c r="J19" s="117"/>
      <c r="K19" s="130"/>
      <c r="M19" s="117"/>
      <c r="N19" s="130"/>
      <c r="O19" s="90"/>
    </row>
    <row r="20" spans="1:15" ht="18" customHeight="1" x14ac:dyDescent="0.2">
      <c r="A20" s="168">
        <v>2122</v>
      </c>
      <c r="B20" s="81" t="s">
        <v>84</v>
      </c>
      <c r="C20" s="26"/>
      <c r="D20" s="118"/>
      <c r="E20" s="131"/>
      <c r="F20" s="29"/>
      <c r="G20" s="118"/>
      <c r="H20" s="131"/>
      <c r="I20" s="48"/>
      <c r="J20" s="118"/>
      <c r="K20" s="131"/>
      <c r="M20" s="118"/>
      <c r="N20" s="131"/>
      <c r="O20" s="49"/>
    </row>
    <row r="21" spans="1:15" ht="18" customHeight="1" x14ac:dyDescent="0.2">
      <c r="A21" s="168">
        <v>2123</v>
      </c>
      <c r="B21" s="81" t="s">
        <v>85</v>
      </c>
      <c r="C21" s="26"/>
      <c r="D21" s="118"/>
      <c r="E21" s="131"/>
      <c r="F21" s="29"/>
      <c r="G21" s="118"/>
      <c r="H21" s="131"/>
      <c r="I21" s="48"/>
      <c r="J21" s="118"/>
      <c r="K21" s="131"/>
      <c r="M21" s="118"/>
      <c r="N21" s="131"/>
      <c r="O21" s="49"/>
    </row>
    <row r="22" spans="1:15" ht="18" customHeight="1" x14ac:dyDescent="0.2">
      <c r="A22" s="168">
        <v>2124</v>
      </c>
      <c r="B22" s="91" t="s">
        <v>86</v>
      </c>
      <c r="C22" s="26"/>
      <c r="D22" s="117"/>
      <c r="E22" s="130"/>
      <c r="F22" s="29"/>
      <c r="G22" s="117"/>
      <c r="H22" s="130"/>
      <c r="I22" s="48"/>
      <c r="J22" s="117"/>
      <c r="K22" s="130"/>
      <c r="M22" s="117"/>
      <c r="N22" s="130"/>
      <c r="O22" s="90"/>
    </row>
    <row r="23" spans="1:15" ht="27" customHeight="1" x14ac:dyDescent="0.2">
      <c r="A23" s="168">
        <v>2200</v>
      </c>
      <c r="B23" s="102" t="s">
        <v>87</v>
      </c>
      <c r="C23" s="26"/>
      <c r="D23" s="56">
        <f>SUM(D24:D27)</f>
        <v>0</v>
      </c>
      <c r="E23" s="145">
        <f>SUM(E24:E27)</f>
        <v>0</v>
      </c>
      <c r="F23" s="29"/>
      <c r="G23" s="56">
        <f>SUM(G24:G27)</f>
        <v>0</v>
      </c>
      <c r="H23" s="145">
        <f>SUM(H24:H27)</f>
        <v>0</v>
      </c>
      <c r="I23" s="48"/>
      <c r="J23" s="56">
        <f>SUM(J24:J27)</f>
        <v>0</v>
      </c>
      <c r="K23" s="145">
        <f>SUM(K24:K27)</f>
        <v>0</v>
      </c>
      <c r="M23" s="56">
        <f>SUM(M24:M27)</f>
        <v>0</v>
      </c>
      <c r="N23" s="145">
        <f>SUM(N24:N27)</f>
        <v>0</v>
      </c>
      <c r="O23" s="57"/>
    </row>
    <row r="24" spans="1:15" ht="18" customHeight="1" x14ac:dyDescent="0.2">
      <c r="A24" s="168">
        <v>2210</v>
      </c>
      <c r="B24" s="81" t="s">
        <v>88</v>
      </c>
      <c r="C24" s="26"/>
      <c r="D24" s="58"/>
      <c r="E24" s="132"/>
      <c r="F24" s="29"/>
      <c r="G24" s="58"/>
      <c r="H24" s="132"/>
      <c r="I24" s="48"/>
      <c r="J24" s="58"/>
      <c r="K24" s="132"/>
      <c r="M24" s="58"/>
      <c r="N24" s="132"/>
      <c r="O24" s="59"/>
    </row>
    <row r="25" spans="1:15" ht="18" customHeight="1" x14ac:dyDescent="0.2">
      <c r="A25" s="168">
        <v>2220</v>
      </c>
      <c r="B25" s="81" t="s">
        <v>89</v>
      </c>
      <c r="C25" s="26"/>
      <c r="D25" s="88"/>
      <c r="E25" s="133"/>
      <c r="F25" s="29"/>
      <c r="G25" s="88"/>
      <c r="H25" s="133"/>
      <c r="I25" s="48"/>
      <c r="J25" s="88"/>
      <c r="K25" s="133"/>
      <c r="M25" s="88"/>
      <c r="N25" s="133"/>
      <c r="O25" s="89"/>
    </row>
    <row r="26" spans="1:15" ht="18" customHeight="1" x14ac:dyDescent="0.2">
      <c r="A26" s="168">
        <v>2230</v>
      </c>
      <c r="B26" s="81" t="s">
        <v>90</v>
      </c>
      <c r="C26" s="26"/>
      <c r="D26" s="51"/>
      <c r="E26" s="134"/>
      <c r="F26" s="29"/>
      <c r="G26" s="51"/>
      <c r="H26" s="134"/>
      <c r="I26" s="48"/>
      <c r="J26" s="51"/>
      <c r="K26" s="134"/>
      <c r="M26" s="51"/>
      <c r="N26" s="134"/>
      <c r="O26" s="52"/>
    </row>
    <row r="27" spans="1:15" ht="18" customHeight="1" x14ac:dyDescent="0.2">
      <c r="A27" s="168">
        <v>2240</v>
      </c>
      <c r="B27" s="91" t="s">
        <v>91</v>
      </c>
      <c r="C27" s="26"/>
      <c r="D27" s="92"/>
      <c r="E27" s="135"/>
      <c r="F27" s="29"/>
      <c r="G27" s="92"/>
      <c r="H27" s="135"/>
      <c r="I27" s="48"/>
      <c r="J27" s="92"/>
      <c r="K27" s="135"/>
      <c r="M27" s="92"/>
      <c r="N27" s="135"/>
      <c r="O27" s="93"/>
    </row>
    <row r="28" spans="1:15" ht="27" customHeight="1" x14ac:dyDescent="0.2">
      <c r="A28" s="168">
        <v>2300</v>
      </c>
      <c r="B28" s="101" t="s">
        <v>92</v>
      </c>
      <c r="C28" s="26"/>
      <c r="D28" s="60"/>
      <c r="E28" s="136"/>
      <c r="F28" s="29"/>
      <c r="G28" s="60"/>
      <c r="H28" s="136"/>
      <c r="I28" s="48"/>
      <c r="J28" s="60"/>
      <c r="K28" s="136"/>
      <c r="M28" s="60"/>
      <c r="N28" s="136"/>
      <c r="O28" s="45"/>
    </row>
    <row r="29" spans="1:15" ht="27" customHeight="1" x14ac:dyDescent="0.2">
      <c r="A29" s="168">
        <v>2400</v>
      </c>
      <c r="B29" s="102" t="s">
        <v>93</v>
      </c>
      <c r="C29" s="26"/>
      <c r="D29" s="54"/>
      <c r="E29" s="137"/>
      <c r="F29" s="29"/>
      <c r="G29" s="54"/>
      <c r="H29" s="137"/>
      <c r="I29" s="48"/>
      <c r="J29" s="54"/>
      <c r="K29" s="137"/>
      <c r="M29" s="54"/>
      <c r="N29" s="137"/>
      <c r="O29" s="55"/>
    </row>
    <row r="30" spans="1:15" ht="27" customHeight="1" x14ac:dyDescent="0.2">
      <c r="A30" s="168">
        <v>2500</v>
      </c>
      <c r="B30" s="102" t="s">
        <v>94</v>
      </c>
      <c r="C30" s="26"/>
      <c r="D30" s="61">
        <f>SUM(D31,D33:D35)</f>
        <v>0</v>
      </c>
      <c r="E30" s="146">
        <f>SUM(E31,E33:E35)</f>
        <v>0</v>
      </c>
      <c r="F30" s="29"/>
      <c r="G30" s="61">
        <f>SUM(G31,G33:G35)</f>
        <v>0</v>
      </c>
      <c r="H30" s="146">
        <f>SUM(H31,H33:H35)</f>
        <v>0</v>
      </c>
      <c r="I30" s="48"/>
      <c r="J30" s="61">
        <f>SUM(J31,J33:J35)</f>
        <v>0</v>
      </c>
      <c r="K30" s="146">
        <f>SUM(K31,K33:K35)</f>
        <v>0</v>
      </c>
      <c r="M30" s="61">
        <f>SUM(M31,M33:M35)</f>
        <v>0</v>
      </c>
      <c r="N30" s="146">
        <f>SUM(N31,N33:N35)</f>
        <v>0</v>
      </c>
      <c r="O30" s="62"/>
    </row>
    <row r="31" spans="1:15" ht="27" customHeight="1" x14ac:dyDescent="0.2">
      <c r="A31" s="168">
        <v>2510</v>
      </c>
      <c r="B31" s="83" t="s">
        <v>95</v>
      </c>
      <c r="C31" s="26"/>
      <c r="D31" s="115"/>
      <c r="E31" s="138"/>
      <c r="F31" s="29"/>
      <c r="G31" s="115"/>
      <c r="H31" s="138"/>
      <c r="I31" s="48"/>
      <c r="J31" s="115"/>
      <c r="K31" s="138"/>
      <c r="M31" s="115"/>
      <c r="N31" s="138"/>
      <c r="O31" s="74"/>
    </row>
    <row r="32" spans="1:15" ht="15" customHeight="1" x14ac:dyDescent="0.2">
      <c r="A32" s="168">
        <v>2511</v>
      </c>
      <c r="B32" s="84" t="s">
        <v>96</v>
      </c>
      <c r="C32" s="26"/>
      <c r="D32" s="119"/>
      <c r="E32" s="139"/>
      <c r="F32" s="29"/>
      <c r="G32" s="119"/>
      <c r="H32" s="139"/>
      <c r="I32" s="48"/>
      <c r="J32" s="119"/>
      <c r="K32" s="139"/>
      <c r="M32" s="119"/>
      <c r="N32" s="139"/>
      <c r="O32" s="75"/>
    </row>
    <row r="33" spans="1:15" ht="42" customHeight="1" x14ac:dyDescent="0.2">
      <c r="A33" s="168">
        <v>2520</v>
      </c>
      <c r="B33" s="81" t="s">
        <v>97</v>
      </c>
      <c r="C33" s="26"/>
      <c r="D33" s="79"/>
      <c r="E33" s="140"/>
      <c r="F33" s="48"/>
      <c r="G33" s="79"/>
      <c r="H33" s="140"/>
      <c r="I33" s="48"/>
      <c r="J33" s="79"/>
      <c r="K33" s="140"/>
      <c r="M33" s="79"/>
      <c r="N33" s="140"/>
      <c r="O33" s="76"/>
    </row>
    <row r="34" spans="1:15" ht="26.25" customHeight="1" x14ac:dyDescent="0.2">
      <c r="A34" s="168">
        <v>2530</v>
      </c>
      <c r="B34" s="81" t="s">
        <v>98</v>
      </c>
      <c r="C34" s="26"/>
      <c r="D34" s="79"/>
      <c r="E34" s="140"/>
      <c r="F34" s="48"/>
      <c r="G34" s="79"/>
      <c r="H34" s="140"/>
      <c r="I34" s="48"/>
      <c r="J34" s="79"/>
      <c r="K34" s="140"/>
      <c r="M34" s="79"/>
      <c r="N34" s="140"/>
      <c r="O34" s="76"/>
    </row>
    <row r="35" spans="1:15" ht="18" customHeight="1" x14ac:dyDescent="0.2">
      <c r="A35" s="168">
        <v>2540</v>
      </c>
      <c r="B35" s="85" t="s">
        <v>99</v>
      </c>
      <c r="C35" s="26"/>
      <c r="D35" s="80"/>
      <c r="E35" s="141"/>
      <c r="F35" s="48"/>
      <c r="G35" s="80"/>
      <c r="H35" s="141"/>
      <c r="I35" s="48"/>
      <c r="J35" s="80"/>
      <c r="K35" s="141"/>
      <c r="M35" s="80"/>
      <c r="N35" s="141"/>
      <c r="O35" s="77"/>
    </row>
    <row r="36" spans="1:15" ht="27" customHeight="1" x14ac:dyDescent="0.2">
      <c r="A36" s="168">
        <v>2600</v>
      </c>
      <c r="B36" s="100" t="s">
        <v>100</v>
      </c>
      <c r="C36" s="26"/>
      <c r="D36" s="54"/>
      <c r="E36" s="137"/>
      <c r="F36" s="29"/>
      <c r="G36" s="54"/>
      <c r="H36" s="137"/>
      <c r="I36" s="29"/>
      <c r="J36" s="54"/>
      <c r="K36" s="137"/>
      <c r="M36" s="54"/>
      <c r="N36" s="137"/>
      <c r="O36" s="55"/>
    </row>
    <row r="37" spans="1:15" ht="12.75" customHeight="1" x14ac:dyDescent="0.2">
      <c r="A37" s="168"/>
      <c r="B37" s="86"/>
      <c r="C37" s="24"/>
      <c r="D37" s="48"/>
      <c r="E37" s="48"/>
      <c r="F37" s="48"/>
      <c r="G37" s="48"/>
      <c r="H37" s="48"/>
      <c r="I37" s="48"/>
      <c r="J37" s="48"/>
      <c r="K37" s="48"/>
      <c r="M37" s="48"/>
      <c r="N37" s="48"/>
      <c r="O37" s="63"/>
    </row>
    <row r="38" spans="1:15" ht="31.5" customHeight="1" x14ac:dyDescent="0.2">
      <c r="A38" s="168">
        <v>2001</v>
      </c>
      <c r="B38" s="100" t="s">
        <v>101</v>
      </c>
      <c r="C38" s="26"/>
      <c r="D38" s="64">
        <f>SUM(D12,D23,D28,D29,D30,D36)</f>
        <v>0</v>
      </c>
      <c r="E38" s="147">
        <f>SUM(E12,E23,E28,E29,E30,E36)</f>
        <v>0</v>
      </c>
      <c r="F38" s="48"/>
      <c r="G38" s="64">
        <f>SUM(G12,G23,G28,G29,G30,G36)</f>
        <v>0</v>
      </c>
      <c r="H38" s="147">
        <f>SUM(H12,H23,H28,H29,H30,H36)</f>
        <v>0</v>
      </c>
      <c r="I38" s="48"/>
      <c r="J38" s="64">
        <f>SUM(J12,J23,J28,J29,J30,J36)</f>
        <v>0</v>
      </c>
      <c r="K38" s="147">
        <f>SUM(K12,K23,K28,K29,K30,K36)</f>
        <v>0</v>
      </c>
      <c r="M38" s="64">
        <f>SUM(M12,M23,M28,M29,M30,M36)</f>
        <v>0</v>
      </c>
      <c r="N38" s="147">
        <f>SUM(N12,N23,N28,N29,N30,N36)</f>
        <v>0</v>
      </c>
      <c r="O38" s="55"/>
    </row>
    <row r="39" spans="1:15" ht="5.25" customHeight="1" x14ac:dyDescent="0.2">
      <c r="A39" s="168"/>
      <c r="B39" s="86"/>
      <c r="C39" s="24"/>
      <c r="D39" s="48"/>
      <c r="E39" s="48"/>
      <c r="F39" s="48"/>
      <c r="G39" s="48"/>
      <c r="H39" s="48"/>
      <c r="I39" s="48"/>
      <c r="J39" s="48"/>
      <c r="K39" s="48"/>
      <c r="M39" s="48"/>
      <c r="N39" s="48"/>
      <c r="O39" s="63"/>
    </row>
    <row r="40" spans="1:15" ht="21" customHeight="1" x14ac:dyDescent="0.2">
      <c r="A40" s="168">
        <v>2999</v>
      </c>
      <c r="B40" s="87" t="s">
        <v>102</v>
      </c>
      <c r="C40" s="26"/>
      <c r="D40" s="54"/>
      <c r="E40" s="137"/>
      <c r="F40" s="48"/>
      <c r="G40" s="54"/>
      <c r="H40" s="137"/>
      <c r="I40" s="48"/>
      <c r="J40" s="54"/>
      <c r="K40" s="137"/>
      <c r="M40" s="54"/>
      <c r="N40" s="137"/>
      <c r="O40" s="55"/>
    </row>
    <row r="41" spans="1:15" ht="5.25" customHeight="1" thickBot="1" x14ac:dyDescent="0.25">
      <c r="B41" s="86"/>
      <c r="C41" s="24"/>
      <c r="D41" s="48"/>
      <c r="E41" s="48"/>
      <c r="F41" s="48"/>
      <c r="G41" s="48"/>
      <c r="H41" s="48"/>
      <c r="I41" s="48"/>
      <c r="J41" s="48"/>
      <c r="K41" s="48"/>
      <c r="M41" s="48"/>
      <c r="N41" s="48"/>
      <c r="O41" s="63"/>
    </row>
    <row r="42" spans="1:15" ht="34.5" customHeight="1" thickBot="1" x14ac:dyDescent="0.25">
      <c r="A42" s="168">
        <v>2000</v>
      </c>
      <c r="B42" s="100" t="s">
        <v>103</v>
      </c>
      <c r="C42" s="26"/>
      <c r="D42" s="64">
        <f>SUM(D38,D40)</f>
        <v>0</v>
      </c>
      <c r="E42" s="147">
        <f>SUM(E38,E40)</f>
        <v>0</v>
      </c>
      <c r="F42" s="48"/>
      <c r="G42" s="64">
        <f>SUM(G38,G40)</f>
        <v>0</v>
      </c>
      <c r="H42" s="147">
        <f>SUM(H38,H40)</f>
        <v>0</v>
      </c>
      <c r="I42" s="48"/>
      <c r="J42" s="64">
        <f>SUM(J38,J40)</f>
        <v>0</v>
      </c>
      <c r="K42" s="147">
        <f>SUM(K38,K40)</f>
        <v>0</v>
      </c>
      <c r="M42" s="64">
        <f>SUM(M38,M40)</f>
        <v>0</v>
      </c>
      <c r="N42" s="147">
        <f>SUM(N38,N40)</f>
        <v>0</v>
      </c>
      <c r="O42" s="55"/>
    </row>
  </sheetData>
  <sheetProtection formatCells="0" formatColumns="0" formatRows="0" insertColumns="0" insertRows="0" insertHyperlinks="0" deleteColumns="0" deleteRows="0" sort="0" autoFilter="0" pivotTables="0"/>
  <mergeCells count="6">
    <mergeCell ref="B8:O8"/>
    <mergeCell ref="O9:O10"/>
    <mergeCell ref="D9:E9"/>
    <mergeCell ref="G9:H9"/>
    <mergeCell ref="J9:K9"/>
    <mergeCell ref="M9:N9"/>
  </mergeCells>
  <pageMargins left="0.25" right="0.25" top="0.75" bottom="0.75" header="0.3" footer="0.3"/>
  <pageSetup paperSize="9" scale="65" orientation="landscape"/>
  <headerFooter alignWithMargins="0">
    <oddFooter>&amp;L&amp;8&amp;P&amp;' / 4&amp;R&amp;8MESRI-SIES Département des études statistiques de la recherche - Budget R&amp;&amp;T et ES&amp;&amp;VE des collectivités territoriales - enquête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WVT29"/>
  <sheetViews>
    <sheetView showGridLines="0" zoomScale="70" zoomScaleNormal="70" workbookViewId="0">
      <selection activeCell="N14" sqref="N14"/>
    </sheetView>
  </sheetViews>
  <sheetFormatPr baseColWidth="10" defaultColWidth="11.42578125" defaultRowHeight="12.75" x14ac:dyDescent="0.2"/>
  <cols>
    <col min="1" max="1" width="6.5703125" style="169" customWidth="1"/>
    <col min="2" max="2" width="68.42578125" style="23" customWidth="1"/>
    <col min="3" max="3" width="11.7109375" style="23" customWidth="1"/>
    <col min="4" max="4" width="3.5703125" style="23" customWidth="1"/>
    <col min="5" max="5" width="15" style="23" customWidth="1"/>
    <col min="6" max="6" width="1.28515625" style="23" customWidth="1"/>
    <col min="7" max="7" width="15" style="23" customWidth="1"/>
    <col min="8" max="8" width="1.140625" style="23" customWidth="1"/>
    <col min="9" max="9" width="15.7109375" style="23" customWidth="1"/>
    <col min="10" max="10" width="1" style="23" customWidth="1"/>
    <col min="11" max="11" width="14.140625" style="23" customWidth="1"/>
    <col min="12" max="12" width="6.5703125" style="23" customWidth="1"/>
    <col min="13" max="13" width="35.28515625" style="23" customWidth="1"/>
    <col min="14" max="255" width="11.42578125" style="23"/>
    <col min="256" max="256" width="1.42578125" style="23" customWidth="1"/>
    <col min="257" max="257" width="61.85546875" style="23" customWidth="1"/>
    <col min="258" max="258" width="2.140625" style="23" customWidth="1"/>
    <col min="259" max="259" width="17.28515625" style="23" customWidth="1"/>
    <col min="260" max="260" width="13.5703125" style="23" customWidth="1"/>
    <col min="261" max="261" width="1.28515625" style="23" customWidth="1"/>
    <col min="262" max="262" width="17.28515625" style="23" customWidth="1"/>
    <col min="263" max="263" width="13.5703125" style="23" customWidth="1"/>
    <col min="264" max="264" width="1.140625" style="23" customWidth="1"/>
    <col min="265" max="265" width="17.28515625" style="23" customWidth="1"/>
    <col min="266" max="266" width="13.5703125" style="23" customWidth="1"/>
    <col min="267" max="267" width="21" style="23" customWidth="1"/>
    <col min="268" max="511" width="11.42578125" style="23"/>
    <col min="512" max="512" width="1.42578125" style="23" customWidth="1"/>
    <col min="513" max="513" width="61.85546875" style="23" customWidth="1"/>
    <col min="514" max="514" width="2.140625" style="23" customWidth="1"/>
    <col min="515" max="515" width="17.28515625" style="23" customWidth="1"/>
    <col min="516" max="516" width="13.5703125" style="23" customWidth="1"/>
    <col min="517" max="517" width="1.28515625" style="23" customWidth="1"/>
    <col min="518" max="518" width="17.28515625" style="23" customWidth="1"/>
    <col min="519" max="519" width="13.5703125" style="23" customWidth="1"/>
    <col min="520" max="520" width="1.140625" style="23" customWidth="1"/>
    <col min="521" max="521" width="17.28515625" style="23" customWidth="1"/>
    <col min="522" max="522" width="13.5703125" style="23" customWidth="1"/>
    <col min="523" max="523" width="21" style="23" customWidth="1"/>
    <col min="524" max="767" width="11.42578125" style="23"/>
    <col min="768" max="768" width="1.42578125" style="23" customWidth="1"/>
    <col min="769" max="769" width="61.85546875" style="23" customWidth="1"/>
    <col min="770" max="770" width="2.140625" style="23" customWidth="1"/>
    <col min="771" max="771" width="17.28515625" style="23" customWidth="1"/>
    <col min="772" max="772" width="13.5703125" style="23" customWidth="1"/>
    <col min="773" max="773" width="1.28515625" style="23" customWidth="1"/>
    <col min="774" max="774" width="17.28515625" style="23" customWidth="1"/>
    <col min="775" max="775" width="13.5703125" style="23" customWidth="1"/>
    <col min="776" max="776" width="1.140625" style="23" customWidth="1"/>
    <col min="777" max="777" width="17.28515625" style="23" customWidth="1"/>
    <col min="778" max="778" width="13.5703125" style="23" customWidth="1"/>
    <col min="779" max="779" width="21" style="23" customWidth="1"/>
    <col min="780" max="1023" width="11.42578125" style="23"/>
    <col min="1024" max="1024" width="1.42578125" style="23" customWidth="1"/>
    <col min="1025" max="1025" width="61.85546875" style="23" customWidth="1"/>
    <col min="1026" max="1026" width="2.140625" style="23" customWidth="1"/>
    <col min="1027" max="1027" width="17.28515625" style="23" customWidth="1"/>
    <col min="1028" max="1028" width="13.5703125" style="23" customWidth="1"/>
    <col min="1029" max="1029" width="1.28515625" style="23" customWidth="1"/>
    <col min="1030" max="1030" width="17.28515625" style="23" customWidth="1"/>
    <col min="1031" max="1031" width="13.5703125" style="23" customWidth="1"/>
    <col min="1032" max="1032" width="1.140625" style="23" customWidth="1"/>
    <col min="1033" max="1033" width="17.28515625" style="23" customWidth="1"/>
    <col min="1034" max="1034" width="13.5703125" style="23" customWidth="1"/>
    <col min="1035" max="1035" width="21" style="23" customWidth="1"/>
    <col min="1036" max="1279" width="11.42578125" style="23"/>
    <col min="1280" max="1280" width="1.42578125" style="23" customWidth="1"/>
    <col min="1281" max="1281" width="61.85546875" style="23" customWidth="1"/>
    <col min="1282" max="1282" width="2.140625" style="23" customWidth="1"/>
    <col min="1283" max="1283" width="17.28515625" style="23" customWidth="1"/>
    <col min="1284" max="1284" width="13.5703125" style="23" customWidth="1"/>
    <col min="1285" max="1285" width="1.28515625" style="23" customWidth="1"/>
    <col min="1286" max="1286" width="17.28515625" style="23" customWidth="1"/>
    <col min="1287" max="1287" width="13.5703125" style="23" customWidth="1"/>
    <col min="1288" max="1288" width="1.140625" style="23" customWidth="1"/>
    <col min="1289" max="1289" width="17.28515625" style="23" customWidth="1"/>
    <col min="1290" max="1290" width="13.5703125" style="23" customWidth="1"/>
    <col min="1291" max="1291" width="21" style="23" customWidth="1"/>
    <col min="1292" max="1535" width="11.42578125" style="23"/>
    <col min="1536" max="1536" width="1.42578125" style="23" customWidth="1"/>
    <col min="1537" max="1537" width="61.85546875" style="23" customWidth="1"/>
    <col min="1538" max="1538" width="2.140625" style="23" customWidth="1"/>
    <col min="1539" max="1539" width="17.28515625" style="23" customWidth="1"/>
    <col min="1540" max="1540" width="13.5703125" style="23" customWidth="1"/>
    <col min="1541" max="1541" width="1.28515625" style="23" customWidth="1"/>
    <col min="1542" max="1542" width="17.28515625" style="23" customWidth="1"/>
    <col min="1543" max="1543" width="13.5703125" style="23" customWidth="1"/>
    <col min="1544" max="1544" width="1.140625" style="23" customWidth="1"/>
    <col min="1545" max="1545" width="17.28515625" style="23" customWidth="1"/>
    <col min="1546" max="1546" width="13.5703125" style="23" customWidth="1"/>
    <col min="1547" max="1547" width="21" style="23" customWidth="1"/>
    <col min="1548" max="1791" width="11.42578125" style="23"/>
    <col min="1792" max="1792" width="1.42578125" style="23" customWidth="1"/>
    <col min="1793" max="1793" width="61.85546875" style="23" customWidth="1"/>
    <col min="1794" max="1794" width="2.140625" style="23" customWidth="1"/>
    <col min="1795" max="1795" width="17.28515625" style="23" customWidth="1"/>
    <col min="1796" max="1796" width="13.5703125" style="23" customWidth="1"/>
    <col min="1797" max="1797" width="1.28515625" style="23" customWidth="1"/>
    <col min="1798" max="1798" width="17.28515625" style="23" customWidth="1"/>
    <col min="1799" max="1799" width="13.5703125" style="23" customWidth="1"/>
    <col min="1800" max="1800" width="1.140625" style="23" customWidth="1"/>
    <col min="1801" max="1801" width="17.28515625" style="23" customWidth="1"/>
    <col min="1802" max="1802" width="13.5703125" style="23" customWidth="1"/>
    <col min="1803" max="1803" width="21" style="23" customWidth="1"/>
    <col min="1804" max="2047" width="11.42578125" style="23"/>
    <col min="2048" max="2048" width="1.42578125" style="23" customWidth="1"/>
    <col min="2049" max="2049" width="61.85546875" style="23" customWidth="1"/>
    <col min="2050" max="2050" width="2.140625" style="23" customWidth="1"/>
    <col min="2051" max="2051" width="17.28515625" style="23" customWidth="1"/>
    <col min="2052" max="2052" width="13.5703125" style="23" customWidth="1"/>
    <col min="2053" max="2053" width="1.28515625" style="23" customWidth="1"/>
    <col min="2054" max="2054" width="17.28515625" style="23" customWidth="1"/>
    <col min="2055" max="2055" width="13.5703125" style="23" customWidth="1"/>
    <col min="2056" max="2056" width="1.140625" style="23" customWidth="1"/>
    <col min="2057" max="2057" width="17.28515625" style="23" customWidth="1"/>
    <col min="2058" max="2058" width="13.5703125" style="23" customWidth="1"/>
    <col min="2059" max="2059" width="21" style="23" customWidth="1"/>
    <col min="2060" max="2303" width="11.42578125" style="23"/>
    <col min="2304" max="2304" width="1.42578125" style="23" customWidth="1"/>
    <col min="2305" max="2305" width="61.85546875" style="23" customWidth="1"/>
    <col min="2306" max="2306" width="2.140625" style="23" customWidth="1"/>
    <col min="2307" max="2307" width="17.28515625" style="23" customWidth="1"/>
    <col min="2308" max="2308" width="13.5703125" style="23" customWidth="1"/>
    <col min="2309" max="2309" width="1.28515625" style="23" customWidth="1"/>
    <col min="2310" max="2310" width="17.28515625" style="23" customWidth="1"/>
    <col min="2311" max="2311" width="13.5703125" style="23" customWidth="1"/>
    <col min="2312" max="2312" width="1.140625" style="23" customWidth="1"/>
    <col min="2313" max="2313" width="17.28515625" style="23" customWidth="1"/>
    <col min="2314" max="2314" width="13.5703125" style="23" customWidth="1"/>
    <col min="2315" max="2315" width="21" style="23" customWidth="1"/>
    <col min="2316" max="2559" width="11.42578125" style="23"/>
    <col min="2560" max="2560" width="1.42578125" style="23" customWidth="1"/>
    <col min="2561" max="2561" width="61.85546875" style="23" customWidth="1"/>
    <col min="2562" max="2562" width="2.140625" style="23" customWidth="1"/>
    <col min="2563" max="2563" width="17.28515625" style="23" customWidth="1"/>
    <col min="2564" max="2564" width="13.5703125" style="23" customWidth="1"/>
    <col min="2565" max="2565" width="1.28515625" style="23" customWidth="1"/>
    <col min="2566" max="2566" width="17.28515625" style="23" customWidth="1"/>
    <col min="2567" max="2567" width="13.5703125" style="23" customWidth="1"/>
    <col min="2568" max="2568" width="1.140625" style="23" customWidth="1"/>
    <col min="2569" max="2569" width="17.28515625" style="23" customWidth="1"/>
    <col min="2570" max="2570" width="13.5703125" style="23" customWidth="1"/>
    <col min="2571" max="2571" width="21" style="23" customWidth="1"/>
    <col min="2572" max="2815" width="11.42578125" style="23"/>
    <col min="2816" max="2816" width="1.42578125" style="23" customWidth="1"/>
    <col min="2817" max="2817" width="61.85546875" style="23" customWidth="1"/>
    <col min="2818" max="2818" width="2.140625" style="23" customWidth="1"/>
    <col min="2819" max="2819" width="17.28515625" style="23" customWidth="1"/>
    <col min="2820" max="2820" width="13.5703125" style="23" customWidth="1"/>
    <col min="2821" max="2821" width="1.28515625" style="23" customWidth="1"/>
    <col min="2822" max="2822" width="17.28515625" style="23" customWidth="1"/>
    <col min="2823" max="2823" width="13.5703125" style="23" customWidth="1"/>
    <col min="2824" max="2824" width="1.140625" style="23" customWidth="1"/>
    <col min="2825" max="2825" width="17.28515625" style="23" customWidth="1"/>
    <col min="2826" max="2826" width="13.5703125" style="23" customWidth="1"/>
    <col min="2827" max="2827" width="21" style="23" customWidth="1"/>
    <col min="2828" max="3071" width="11.42578125" style="23"/>
    <col min="3072" max="3072" width="1.42578125" style="23" customWidth="1"/>
    <col min="3073" max="3073" width="61.85546875" style="23" customWidth="1"/>
    <col min="3074" max="3074" width="2.140625" style="23" customWidth="1"/>
    <col min="3075" max="3075" width="17.28515625" style="23" customWidth="1"/>
    <col min="3076" max="3076" width="13.5703125" style="23" customWidth="1"/>
    <col min="3077" max="3077" width="1.28515625" style="23" customWidth="1"/>
    <col min="3078" max="3078" width="17.28515625" style="23" customWidth="1"/>
    <col min="3079" max="3079" width="13.5703125" style="23" customWidth="1"/>
    <col min="3080" max="3080" width="1.140625" style="23" customWidth="1"/>
    <col min="3081" max="3081" width="17.28515625" style="23" customWidth="1"/>
    <col min="3082" max="3082" width="13.5703125" style="23" customWidth="1"/>
    <col min="3083" max="3083" width="21" style="23" customWidth="1"/>
    <col min="3084" max="3327" width="11.42578125" style="23"/>
    <col min="3328" max="3328" width="1.42578125" style="23" customWidth="1"/>
    <col min="3329" max="3329" width="61.85546875" style="23" customWidth="1"/>
    <col min="3330" max="3330" width="2.140625" style="23" customWidth="1"/>
    <col min="3331" max="3331" width="17.28515625" style="23" customWidth="1"/>
    <col min="3332" max="3332" width="13.5703125" style="23" customWidth="1"/>
    <col min="3333" max="3333" width="1.28515625" style="23" customWidth="1"/>
    <col min="3334" max="3334" width="17.28515625" style="23" customWidth="1"/>
    <col min="3335" max="3335" width="13.5703125" style="23" customWidth="1"/>
    <col min="3336" max="3336" width="1.140625" style="23" customWidth="1"/>
    <col min="3337" max="3337" width="17.28515625" style="23" customWidth="1"/>
    <col min="3338" max="3338" width="13.5703125" style="23" customWidth="1"/>
    <col min="3339" max="3339" width="21" style="23" customWidth="1"/>
    <col min="3340" max="3583" width="11.42578125" style="23"/>
    <col min="3584" max="3584" width="1.42578125" style="23" customWidth="1"/>
    <col min="3585" max="3585" width="61.85546875" style="23" customWidth="1"/>
    <col min="3586" max="3586" width="2.140625" style="23" customWidth="1"/>
    <col min="3587" max="3587" width="17.28515625" style="23" customWidth="1"/>
    <col min="3588" max="3588" width="13.5703125" style="23" customWidth="1"/>
    <col min="3589" max="3589" width="1.28515625" style="23" customWidth="1"/>
    <col min="3590" max="3590" width="17.28515625" style="23" customWidth="1"/>
    <col min="3591" max="3591" width="13.5703125" style="23" customWidth="1"/>
    <col min="3592" max="3592" width="1.140625" style="23" customWidth="1"/>
    <col min="3593" max="3593" width="17.28515625" style="23" customWidth="1"/>
    <col min="3594" max="3594" width="13.5703125" style="23" customWidth="1"/>
    <col min="3595" max="3595" width="21" style="23" customWidth="1"/>
    <col min="3596" max="3839" width="11.42578125" style="23"/>
    <col min="3840" max="3840" width="1.42578125" style="23" customWidth="1"/>
    <col min="3841" max="3841" width="61.85546875" style="23" customWidth="1"/>
    <col min="3842" max="3842" width="2.140625" style="23" customWidth="1"/>
    <col min="3843" max="3843" width="17.28515625" style="23" customWidth="1"/>
    <col min="3844" max="3844" width="13.5703125" style="23" customWidth="1"/>
    <col min="3845" max="3845" width="1.28515625" style="23" customWidth="1"/>
    <col min="3846" max="3846" width="17.28515625" style="23" customWidth="1"/>
    <col min="3847" max="3847" width="13.5703125" style="23" customWidth="1"/>
    <col min="3848" max="3848" width="1.140625" style="23" customWidth="1"/>
    <col min="3849" max="3849" width="17.28515625" style="23" customWidth="1"/>
    <col min="3850" max="3850" width="13.5703125" style="23" customWidth="1"/>
    <col min="3851" max="3851" width="21" style="23" customWidth="1"/>
    <col min="3852" max="4095" width="11.42578125" style="23"/>
    <col min="4096" max="4096" width="1.42578125" style="23" customWidth="1"/>
    <col min="4097" max="4097" width="61.85546875" style="23" customWidth="1"/>
    <col min="4098" max="4098" width="2.140625" style="23" customWidth="1"/>
    <col min="4099" max="4099" width="17.28515625" style="23" customWidth="1"/>
    <col min="4100" max="4100" width="13.5703125" style="23" customWidth="1"/>
    <col min="4101" max="4101" width="1.28515625" style="23" customWidth="1"/>
    <col min="4102" max="4102" width="17.28515625" style="23" customWidth="1"/>
    <col min="4103" max="4103" width="13.5703125" style="23" customWidth="1"/>
    <col min="4104" max="4104" width="1.140625" style="23" customWidth="1"/>
    <col min="4105" max="4105" width="17.28515625" style="23" customWidth="1"/>
    <col min="4106" max="4106" width="13.5703125" style="23" customWidth="1"/>
    <col min="4107" max="4107" width="21" style="23" customWidth="1"/>
    <col min="4108" max="4351" width="11.42578125" style="23"/>
    <col min="4352" max="4352" width="1.42578125" style="23" customWidth="1"/>
    <col min="4353" max="4353" width="61.85546875" style="23" customWidth="1"/>
    <col min="4354" max="4354" width="2.140625" style="23" customWidth="1"/>
    <col min="4355" max="4355" width="17.28515625" style="23" customWidth="1"/>
    <col min="4356" max="4356" width="13.5703125" style="23" customWidth="1"/>
    <col min="4357" max="4357" width="1.28515625" style="23" customWidth="1"/>
    <col min="4358" max="4358" width="17.28515625" style="23" customWidth="1"/>
    <col min="4359" max="4359" width="13.5703125" style="23" customWidth="1"/>
    <col min="4360" max="4360" width="1.140625" style="23" customWidth="1"/>
    <col min="4361" max="4361" width="17.28515625" style="23" customWidth="1"/>
    <col min="4362" max="4362" width="13.5703125" style="23" customWidth="1"/>
    <col min="4363" max="4363" width="21" style="23" customWidth="1"/>
    <col min="4364" max="4607" width="11.42578125" style="23"/>
    <col min="4608" max="4608" width="1.42578125" style="23" customWidth="1"/>
    <col min="4609" max="4609" width="61.85546875" style="23" customWidth="1"/>
    <col min="4610" max="4610" width="2.140625" style="23" customWidth="1"/>
    <col min="4611" max="4611" width="17.28515625" style="23" customWidth="1"/>
    <col min="4612" max="4612" width="13.5703125" style="23" customWidth="1"/>
    <col min="4613" max="4613" width="1.28515625" style="23" customWidth="1"/>
    <col min="4614" max="4614" width="17.28515625" style="23" customWidth="1"/>
    <col min="4615" max="4615" width="13.5703125" style="23" customWidth="1"/>
    <col min="4616" max="4616" width="1.140625" style="23" customWidth="1"/>
    <col min="4617" max="4617" width="17.28515625" style="23" customWidth="1"/>
    <col min="4618" max="4618" width="13.5703125" style="23" customWidth="1"/>
    <col min="4619" max="4619" width="21" style="23" customWidth="1"/>
    <col min="4620" max="4863" width="11.42578125" style="23"/>
    <col min="4864" max="4864" width="1.42578125" style="23" customWidth="1"/>
    <col min="4865" max="4865" width="61.85546875" style="23" customWidth="1"/>
    <col min="4866" max="4866" width="2.140625" style="23" customWidth="1"/>
    <col min="4867" max="4867" width="17.28515625" style="23" customWidth="1"/>
    <col min="4868" max="4868" width="13.5703125" style="23" customWidth="1"/>
    <col min="4869" max="4869" width="1.28515625" style="23" customWidth="1"/>
    <col min="4870" max="4870" width="17.28515625" style="23" customWidth="1"/>
    <col min="4871" max="4871" width="13.5703125" style="23" customWidth="1"/>
    <col min="4872" max="4872" width="1.140625" style="23" customWidth="1"/>
    <col min="4873" max="4873" width="17.28515625" style="23" customWidth="1"/>
    <col min="4874" max="4874" width="13.5703125" style="23" customWidth="1"/>
    <col min="4875" max="4875" width="21" style="23" customWidth="1"/>
    <col min="4876" max="5119" width="11.42578125" style="23"/>
    <col min="5120" max="5120" width="1.42578125" style="23" customWidth="1"/>
    <col min="5121" max="5121" width="61.85546875" style="23" customWidth="1"/>
    <col min="5122" max="5122" width="2.140625" style="23" customWidth="1"/>
    <col min="5123" max="5123" width="17.28515625" style="23" customWidth="1"/>
    <col min="5124" max="5124" width="13.5703125" style="23" customWidth="1"/>
    <col min="5125" max="5125" width="1.28515625" style="23" customWidth="1"/>
    <col min="5126" max="5126" width="17.28515625" style="23" customWidth="1"/>
    <col min="5127" max="5127" width="13.5703125" style="23" customWidth="1"/>
    <col min="5128" max="5128" width="1.140625" style="23" customWidth="1"/>
    <col min="5129" max="5129" width="17.28515625" style="23" customWidth="1"/>
    <col min="5130" max="5130" width="13.5703125" style="23" customWidth="1"/>
    <col min="5131" max="5131" width="21" style="23" customWidth="1"/>
    <col min="5132" max="5375" width="11.42578125" style="23"/>
    <col min="5376" max="5376" width="1.42578125" style="23" customWidth="1"/>
    <col min="5377" max="5377" width="61.85546875" style="23" customWidth="1"/>
    <col min="5378" max="5378" width="2.140625" style="23" customWidth="1"/>
    <col min="5379" max="5379" width="17.28515625" style="23" customWidth="1"/>
    <col min="5380" max="5380" width="13.5703125" style="23" customWidth="1"/>
    <col min="5381" max="5381" width="1.28515625" style="23" customWidth="1"/>
    <col min="5382" max="5382" width="17.28515625" style="23" customWidth="1"/>
    <col min="5383" max="5383" width="13.5703125" style="23" customWidth="1"/>
    <col min="5384" max="5384" width="1.140625" style="23" customWidth="1"/>
    <col min="5385" max="5385" width="17.28515625" style="23" customWidth="1"/>
    <col min="5386" max="5386" width="13.5703125" style="23" customWidth="1"/>
    <col min="5387" max="5387" width="21" style="23" customWidth="1"/>
    <col min="5388" max="5631" width="11.42578125" style="23"/>
    <col min="5632" max="5632" width="1.42578125" style="23" customWidth="1"/>
    <col min="5633" max="5633" width="61.85546875" style="23" customWidth="1"/>
    <col min="5634" max="5634" width="2.140625" style="23" customWidth="1"/>
    <col min="5635" max="5635" width="17.28515625" style="23" customWidth="1"/>
    <col min="5636" max="5636" width="13.5703125" style="23" customWidth="1"/>
    <col min="5637" max="5637" width="1.28515625" style="23" customWidth="1"/>
    <col min="5638" max="5638" width="17.28515625" style="23" customWidth="1"/>
    <col min="5639" max="5639" width="13.5703125" style="23" customWidth="1"/>
    <col min="5640" max="5640" width="1.140625" style="23" customWidth="1"/>
    <col min="5641" max="5641" width="17.28515625" style="23" customWidth="1"/>
    <col min="5642" max="5642" width="13.5703125" style="23" customWidth="1"/>
    <col min="5643" max="5643" width="21" style="23" customWidth="1"/>
    <col min="5644" max="5887" width="11.42578125" style="23"/>
    <col min="5888" max="5888" width="1.42578125" style="23" customWidth="1"/>
    <col min="5889" max="5889" width="61.85546875" style="23" customWidth="1"/>
    <col min="5890" max="5890" width="2.140625" style="23" customWidth="1"/>
    <col min="5891" max="5891" width="17.28515625" style="23" customWidth="1"/>
    <col min="5892" max="5892" width="13.5703125" style="23" customWidth="1"/>
    <col min="5893" max="5893" width="1.28515625" style="23" customWidth="1"/>
    <col min="5894" max="5894" width="17.28515625" style="23" customWidth="1"/>
    <col min="5895" max="5895" width="13.5703125" style="23" customWidth="1"/>
    <col min="5896" max="5896" width="1.140625" style="23" customWidth="1"/>
    <col min="5897" max="5897" width="17.28515625" style="23" customWidth="1"/>
    <col min="5898" max="5898" width="13.5703125" style="23" customWidth="1"/>
    <col min="5899" max="5899" width="21" style="23" customWidth="1"/>
    <col min="5900" max="6143" width="11.42578125" style="23"/>
    <col min="6144" max="6144" width="1.42578125" style="23" customWidth="1"/>
    <col min="6145" max="6145" width="61.85546875" style="23" customWidth="1"/>
    <col min="6146" max="6146" width="2.140625" style="23" customWidth="1"/>
    <col min="6147" max="6147" width="17.28515625" style="23" customWidth="1"/>
    <col min="6148" max="6148" width="13.5703125" style="23" customWidth="1"/>
    <col min="6149" max="6149" width="1.28515625" style="23" customWidth="1"/>
    <col min="6150" max="6150" width="17.28515625" style="23" customWidth="1"/>
    <col min="6151" max="6151" width="13.5703125" style="23" customWidth="1"/>
    <col min="6152" max="6152" width="1.140625" style="23" customWidth="1"/>
    <col min="6153" max="6153" width="17.28515625" style="23" customWidth="1"/>
    <col min="6154" max="6154" width="13.5703125" style="23" customWidth="1"/>
    <col min="6155" max="6155" width="21" style="23" customWidth="1"/>
    <col min="6156" max="6399" width="11.42578125" style="23"/>
    <col min="6400" max="6400" width="1.42578125" style="23" customWidth="1"/>
    <col min="6401" max="6401" width="61.85546875" style="23" customWidth="1"/>
    <col min="6402" max="6402" width="2.140625" style="23" customWidth="1"/>
    <col min="6403" max="6403" width="17.28515625" style="23" customWidth="1"/>
    <col min="6404" max="6404" width="13.5703125" style="23" customWidth="1"/>
    <col min="6405" max="6405" width="1.28515625" style="23" customWidth="1"/>
    <col min="6406" max="6406" width="17.28515625" style="23" customWidth="1"/>
    <col min="6407" max="6407" width="13.5703125" style="23" customWidth="1"/>
    <col min="6408" max="6408" width="1.140625" style="23" customWidth="1"/>
    <col min="6409" max="6409" width="17.28515625" style="23" customWidth="1"/>
    <col min="6410" max="6410" width="13.5703125" style="23" customWidth="1"/>
    <col min="6411" max="6411" width="21" style="23" customWidth="1"/>
    <col min="6412" max="6655" width="11.42578125" style="23"/>
    <col min="6656" max="6656" width="1.42578125" style="23" customWidth="1"/>
    <col min="6657" max="6657" width="61.85546875" style="23" customWidth="1"/>
    <col min="6658" max="6658" width="2.140625" style="23" customWidth="1"/>
    <col min="6659" max="6659" width="17.28515625" style="23" customWidth="1"/>
    <col min="6660" max="6660" width="13.5703125" style="23" customWidth="1"/>
    <col min="6661" max="6661" width="1.28515625" style="23" customWidth="1"/>
    <col min="6662" max="6662" width="17.28515625" style="23" customWidth="1"/>
    <col min="6663" max="6663" width="13.5703125" style="23" customWidth="1"/>
    <col min="6664" max="6664" width="1.140625" style="23" customWidth="1"/>
    <col min="6665" max="6665" width="17.28515625" style="23" customWidth="1"/>
    <col min="6666" max="6666" width="13.5703125" style="23" customWidth="1"/>
    <col min="6667" max="6667" width="21" style="23" customWidth="1"/>
    <col min="6668" max="6911" width="11.42578125" style="23"/>
    <col min="6912" max="6912" width="1.42578125" style="23" customWidth="1"/>
    <col min="6913" max="6913" width="61.85546875" style="23" customWidth="1"/>
    <col min="6914" max="6914" width="2.140625" style="23" customWidth="1"/>
    <col min="6915" max="6915" width="17.28515625" style="23" customWidth="1"/>
    <col min="6916" max="6916" width="13.5703125" style="23" customWidth="1"/>
    <col min="6917" max="6917" width="1.28515625" style="23" customWidth="1"/>
    <col min="6918" max="6918" width="17.28515625" style="23" customWidth="1"/>
    <col min="6919" max="6919" width="13.5703125" style="23" customWidth="1"/>
    <col min="6920" max="6920" width="1.140625" style="23" customWidth="1"/>
    <col min="6921" max="6921" width="17.28515625" style="23" customWidth="1"/>
    <col min="6922" max="6922" width="13.5703125" style="23" customWidth="1"/>
    <col min="6923" max="6923" width="21" style="23" customWidth="1"/>
    <col min="6924" max="7167" width="11.42578125" style="23"/>
    <col min="7168" max="7168" width="1.42578125" style="23" customWidth="1"/>
    <col min="7169" max="7169" width="61.85546875" style="23" customWidth="1"/>
    <col min="7170" max="7170" width="2.140625" style="23" customWidth="1"/>
    <col min="7171" max="7171" width="17.28515625" style="23" customWidth="1"/>
    <col min="7172" max="7172" width="13.5703125" style="23" customWidth="1"/>
    <col min="7173" max="7173" width="1.28515625" style="23" customWidth="1"/>
    <col min="7174" max="7174" width="17.28515625" style="23" customWidth="1"/>
    <col min="7175" max="7175" width="13.5703125" style="23" customWidth="1"/>
    <col min="7176" max="7176" width="1.140625" style="23" customWidth="1"/>
    <col min="7177" max="7177" width="17.28515625" style="23" customWidth="1"/>
    <col min="7178" max="7178" width="13.5703125" style="23" customWidth="1"/>
    <col min="7179" max="7179" width="21" style="23" customWidth="1"/>
    <col min="7180" max="7423" width="11.42578125" style="23"/>
    <col min="7424" max="7424" width="1.42578125" style="23" customWidth="1"/>
    <col min="7425" max="7425" width="61.85546875" style="23" customWidth="1"/>
    <col min="7426" max="7426" width="2.140625" style="23" customWidth="1"/>
    <col min="7427" max="7427" width="17.28515625" style="23" customWidth="1"/>
    <col min="7428" max="7428" width="13.5703125" style="23" customWidth="1"/>
    <col min="7429" max="7429" width="1.28515625" style="23" customWidth="1"/>
    <col min="7430" max="7430" width="17.28515625" style="23" customWidth="1"/>
    <col min="7431" max="7431" width="13.5703125" style="23" customWidth="1"/>
    <col min="7432" max="7432" width="1.140625" style="23" customWidth="1"/>
    <col min="7433" max="7433" width="17.28515625" style="23" customWidth="1"/>
    <col min="7434" max="7434" width="13.5703125" style="23" customWidth="1"/>
    <col min="7435" max="7435" width="21" style="23" customWidth="1"/>
    <col min="7436" max="7679" width="11.42578125" style="23"/>
    <col min="7680" max="7680" width="1.42578125" style="23" customWidth="1"/>
    <col min="7681" max="7681" width="61.85546875" style="23" customWidth="1"/>
    <col min="7682" max="7682" width="2.140625" style="23" customWidth="1"/>
    <col min="7683" max="7683" width="17.28515625" style="23" customWidth="1"/>
    <col min="7684" max="7684" width="13.5703125" style="23" customWidth="1"/>
    <col min="7685" max="7685" width="1.28515625" style="23" customWidth="1"/>
    <col min="7686" max="7686" width="17.28515625" style="23" customWidth="1"/>
    <col min="7687" max="7687" width="13.5703125" style="23" customWidth="1"/>
    <col min="7688" max="7688" width="1.140625" style="23" customWidth="1"/>
    <col min="7689" max="7689" width="17.28515625" style="23" customWidth="1"/>
    <col min="7690" max="7690" width="13.5703125" style="23" customWidth="1"/>
    <col min="7691" max="7691" width="21" style="23" customWidth="1"/>
    <col min="7692" max="7935" width="11.42578125" style="23"/>
    <col min="7936" max="7936" width="1.42578125" style="23" customWidth="1"/>
    <col min="7937" max="7937" width="61.85546875" style="23" customWidth="1"/>
    <col min="7938" max="7938" width="2.140625" style="23" customWidth="1"/>
    <col min="7939" max="7939" width="17.28515625" style="23" customWidth="1"/>
    <col min="7940" max="7940" width="13.5703125" style="23" customWidth="1"/>
    <col min="7941" max="7941" width="1.28515625" style="23" customWidth="1"/>
    <col min="7942" max="7942" width="17.28515625" style="23" customWidth="1"/>
    <col min="7943" max="7943" width="13.5703125" style="23" customWidth="1"/>
    <col min="7944" max="7944" width="1.140625" style="23" customWidth="1"/>
    <col min="7945" max="7945" width="17.28515625" style="23" customWidth="1"/>
    <col min="7946" max="7946" width="13.5703125" style="23" customWidth="1"/>
    <col min="7947" max="7947" width="21" style="23" customWidth="1"/>
    <col min="7948" max="8191" width="11.42578125" style="23"/>
    <col min="8192" max="8192" width="1.42578125" style="23" customWidth="1"/>
    <col min="8193" max="8193" width="61.85546875" style="23" customWidth="1"/>
    <col min="8194" max="8194" width="2.140625" style="23" customWidth="1"/>
    <col min="8195" max="8195" width="17.28515625" style="23" customWidth="1"/>
    <col min="8196" max="8196" width="13.5703125" style="23" customWidth="1"/>
    <col min="8197" max="8197" width="1.28515625" style="23" customWidth="1"/>
    <col min="8198" max="8198" width="17.28515625" style="23" customWidth="1"/>
    <col min="8199" max="8199" width="13.5703125" style="23" customWidth="1"/>
    <col min="8200" max="8200" width="1.140625" style="23" customWidth="1"/>
    <col min="8201" max="8201" width="17.28515625" style="23" customWidth="1"/>
    <col min="8202" max="8202" width="13.5703125" style="23" customWidth="1"/>
    <col min="8203" max="8203" width="21" style="23" customWidth="1"/>
    <col min="8204" max="8447" width="11.42578125" style="23"/>
    <col min="8448" max="8448" width="1.42578125" style="23" customWidth="1"/>
    <col min="8449" max="8449" width="61.85546875" style="23" customWidth="1"/>
    <col min="8450" max="8450" width="2.140625" style="23" customWidth="1"/>
    <col min="8451" max="8451" width="17.28515625" style="23" customWidth="1"/>
    <col min="8452" max="8452" width="13.5703125" style="23" customWidth="1"/>
    <col min="8453" max="8453" width="1.28515625" style="23" customWidth="1"/>
    <col min="8454" max="8454" width="17.28515625" style="23" customWidth="1"/>
    <col min="8455" max="8455" width="13.5703125" style="23" customWidth="1"/>
    <col min="8456" max="8456" width="1.140625" style="23" customWidth="1"/>
    <col min="8457" max="8457" width="17.28515625" style="23" customWidth="1"/>
    <col min="8458" max="8458" width="13.5703125" style="23" customWidth="1"/>
    <col min="8459" max="8459" width="21" style="23" customWidth="1"/>
    <col min="8460" max="8703" width="11.42578125" style="23"/>
    <col min="8704" max="8704" width="1.42578125" style="23" customWidth="1"/>
    <col min="8705" max="8705" width="61.85546875" style="23" customWidth="1"/>
    <col min="8706" max="8706" width="2.140625" style="23" customWidth="1"/>
    <col min="8707" max="8707" width="17.28515625" style="23" customWidth="1"/>
    <col min="8708" max="8708" width="13.5703125" style="23" customWidth="1"/>
    <col min="8709" max="8709" width="1.28515625" style="23" customWidth="1"/>
    <col min="8710" max="8710" width="17.28515625" style="23" customWidth="1"/>
    <col min="8711" max="8711" width="13.5703125" style="23" customWidth="1"/>
    <col min="8712" max="8712" width="1.140625" style="23" customWidth="1"/>
    <col min="8713" max="8713" width="17.28515625" style="23" customWidth="1"/>
    <col min="8714" max="8714" width="13.5703125" style="23" customWidth="1"/>
    <col min="8715" max="8715" width="21" style="23" customWidth="1"/>
    <col min="8716" max="8959" width="11.42578125" style="23"/>
    <col min="8960" max="8960" width="1.42578125" style="23" customWidth="1"/>
    <col min="8961" max="8961" width="61.85546875" style="23" customWidth="1"/>
    <col min="8962" max="8962" width="2.140625" style="23" customWidth="1"/>
    <col min="8963" max="8963" width="17.28515625" style="23" customWidth="1"/>
    <col min="8964" max="8964" width="13.5703125" style="23" customWidth="1"/>
    <col min="8965" max="8965" width="1.28515625" style="23" customWidth="1"/>
    <col min="8966" max="8966" width="17.28515625" style="23" customWidth="1"/>
    <col min="8967" max="8967" width="13.5703125" style="23" customWidth="1"/>
    <col min="8968" max="8968" width="1.140625" style="23" customWidth="1"/>
    <col min="8969" max="8969" width="17.28515625" style="23" customWidth="1"/>
    <col min="8970" max="8970" width="13.5703125" style="23" customWidth="1"/>
    <col min="8971" max="8971" width="21" style="23" customWidth="1"/>
    <col min="8972" max="9215" width="11.42578125" style="23"/>
    <col min="9216" max="9216" width="1.42578125" style="23" customWidth="1"/>
    <col min="9217" max="9217" width="61.85546875" style="23" customWidth="1"/>
    <col min="9218" max="9218" width="2.140625" style="23" customWidth="1"/>
    <col min="9219" max="9219" width="17.28515625" style="23" customWidth="1"/>
    <col min="9220" max="9220" width="13.5703125" style="23" customWidth="1"/>
    <col min="9221" max="9221" width="1.28515625" style="23" customWidth="1"/>
    <col min="9222" max="9222" width="17.28515625" style="23" customWidth="1"/>
    <col min="9223" max="9223" width="13.5703125" style="23" customWidth="1"/>
    <col min="9224" max="9224" width="1.140625" style="23" customWidth="1"/>
    <col min="9225" max="9225" width="17.28515625" style="23" customWidth="1"/>
    <col min="9226" max="9226" width="13.5703125" style="23" customWidth="1"/>
    <col min="9227" max="9227" width="21" style="23" customWidth="1"/>
    <col min="9228" max="9471" width="11.42578125" style="23"/>
    <col min="9472" max="9472" width="1.42578125" style="23" customWidth="1"/>
    <col min="9473" max="9473" width="61.85546875" style="23" customWidth="1"/>
    <col min="9474" max="9474" width="2.140625" style="23" customWidth="1"/>
    <col min="9475" max="9475" width="17.28515625" style="23" customWidth="1"/>
    <col min="9476" max="9476" width="13.5703125" style="23" customWidth="1"/>
    <col min="9477" max="9477" width="1.28515625" style="23" customWidth="1"/>
    <col min="9478" max="9478" width="17.28515625" style="23" customWidth="1"/>
    <col min="9479" max="9479" width="13.5703125" style="23" customWidth="1"/>
    <col min="9480" max="9480" width="1.140625" style="23" customWidth="1"/>
    <col min="9481" max="9481" width="17.28515625" style="23" customWidth="1"/>
    <col min="9482" max="9482" width="13.5703125" style="23" customWidth="1"/>
    <col min="9483" max="9483" width="21" style="23" customWidth="1"/>
    <col min="9484" max="9727" width="11.42578125" style="23"/>
    <col min="9728" max="9728" width="1.42578125" style="23" customWidth="1"/>
    <col min="9729" max="9729" width="61.85546875" style="23" customWidth="1"/>
    <col min="9730" max="9730" width="2.140625" style="23" customWidth="1"/>
    <col min="9731" max="9731" width="17.28515625" style="23" customWidth="1"/>
    <col min="9732" max="9732" width="13.5703125" style="23" customWidth="1"/>
    <col min="9733" max="9733" width="1.28515625" style="23" customWidth="1"/>
    <col min="9734" max="9734" width="17.28515625" style="23" customWidth="1"/>
    <col min="9735" max="9735" width="13.5703125" style="23" customWidth="1"/>
    <col min="9736" max="9736" width="1.140625" style="23" customWidth="1"/>
    <col min="9737" max="9737" width="17.28515625" style="23" customWidth="1"/>
    <col min="9738" max="9738" width="13.5703125" style="23" customWidth="1"/>
    <col min="9739" max="9739" width="21" style="23" customWidth="1"/>
    <col min="9740" max="9983" width="11.42578125" style="23"/>
    <col min="9984" max="9984" width="1.42578125" style="23" customWidth="1"/>
    <col min="9985" max="9985" width="61.85546875" style="23" customWidth="1"/>
    <col min="9986" max="9986" width="2.140625" style="23" customWidth="1"/>
    <col min="9987" max="9987" width="17.28515625" style="23" customWidth="1"/>
    <col min="9988" max="9988" width="13.5703125" style="23" customWidth="1"/>
    <col min="9989" max="9989" width="1.28515625" style="23" customWidth="1"/>
    <col min="9990" max="9990" width="17.28515625" style="23" customWidth="1"/>
    <col min="9991" max="9991" width="13.5703125" style="23" customWidth="1"/>
    <col min="9992" max="9992" width="1.140625" style="23" customWidth="1"/>
    <col min="9993" max="9993" width="17.28515625" style="23" customWidth="1"/>
    <col min="9994" max="9994" width="13.5703125" style="23" customWidth="1"/>
    <col min="9995" max="9995" width="21" style="23" customWidth="1"/>
    <col min="9996" max="10239" width="11.42578125" style="23"/>
    <col min="10240" max="10240" width="1.42578125" style="23" customWidth="1"/>
    <col min="10241" max="10241" width="61.85546875" style="23" customWidth="1"/>
    <col min="10242" max="10242" width="2.140625" style="23" customWidth="1"/>
    <col min="10243" max="10243" width="17.28515625" style="23" customWidth="1"/>
    <col min="10244" max="10244" width="13.5703125" style="23" customWidth="1"/>
    <col min="10245" max="10245" width="1.28515625" style="23" customWidth="1"/>
    <col min="10246" max="10246" width="17.28515625" style="23" customWidth="1"/>
    <col min="10247" max="10247" width="13.5703125" style="23" customWidth="1"/>
    <col min="10248" max="10248" width="1.140625" style="23" customWidth="1"/>
    <col min="10249" max="10249" width="17.28515625" style="23" customWidth="1"/>
    <col min="10250" max="10250" width="13.5703125" style="23" customWidth="1"/>
    <col min="10251" max="10251" width="21" style="23" customWidth="1"/>
    <col min="10252" max="10495" width="11.42578125" style="23"/>
    <col min="10496" max="10496" width="1.42578125" style="23" customWidth="1"/>
    <col min="10497" max="10497" width="61.85546875" style="23" customWidth="1"/>
    <col min="10498" max="10498" width="2.140625" style="23" customWidth="1"/>
    <col min="10499" max="10499" width="17.28515625" style="23" customWidth="1"/>
    <col min="10500" max="10500" width="13.5703125" style="23" customWidth="1"/>
    <col min="10501" max="10501" width="1.28515625" style="23" customWidth="1"/>
    <col min="10502" max="10502" width="17.28515625" style="23" customWidth="1"/>
    <col min="10503" max="10503" width="13.5703125" style="23" customWidth="1"/>
    <col min="10504" max="10504" width="1.140625" style="23" customWidth="1"/>
    <col min="10505" max="10505" width="17.28515625" style="23" customWidth="1"/>
    <col min="10506" max="10506" width="13.5703125" style="23" customWidth="1"/>
    <col min="10507" max="10507" width="21" style="23" customWidth="1"/>
    <col min="10508" max="10751" width="11.42578125" style="23"/>
    <col min="10752" max="10752" width="1.42578125" style="23" customWidth="1"/>
    <col min="10753" max="10753" width="61.85546875" style="23" customWidth="1"/>
    <col min="10754" max="10754" width="2.140625" style="23" customWidth="1"/>
    <col min="10755" max="10755" width="17.28515625" style="23" customWidth="1"/>
    <col min="10756" max="10756" width="13.5703125" style="23" customWidth="1"/>
    <col min="10757" max="10757" width="1.28515625" style="23" customWidth="1"/>
    <col min="10758" max="10758" width="17.28515625" style="23" customWidth="1"/>
    <col min="10759" max="10759" width="13.5703125" style="23" customWidth="1"/>
    <col min="10760" max="10760" width="1.140625" style="23" customWidth="1"/>
    <col min="10761" max="10761" width="17.28515625" style="23" customWidth="1"/>
    <col min="10762" max="10762" width="13.5703125" style="23" customWidth="1"/>
    <col min="10763" max="10763" width="21" style="23" customWidth="1"/>
    <col min="10764" max="11007" width="11.42578125" style="23"/>
    <col min="11008" max="11008" width="1.42578125" style="23" customWidth="1"/>
    <col min="11009" max="11009" width="61.85546875" style="23" customWidth="1"/>
    <col min="11010" max="11010" width="2.140625" style="23" customWidth="1"/>
    <col min="11011" max="11011" width="17.28515625" style="23" customWidth="1"/>
    <col min="11012" max="11012" width="13.5703125" style="23" customWidth="1"/>
    <col min="11013" max="11013" width="1.28515625" style="23" customWidth="1"/>
    <col min="11014" max="11014" width="17.28515625" style="23" customWidth="1"/>
    <col min="11015" max="11015" width="13.5703125" style="23" customWidth="1"/>
    <col min="11016" max="11016" width="1.140625" style="23" customWidth="1"/>
    <col min="11017" max="11017" width="17.28515625" style="23" customWidth="1"/>
    <col min="11018" max="11018" width="13.5703125" style="23" customWidth="1"/>
    <col min="11019" max="11019" width="21" style="23" customWidth="1"/>
    <col min="11020" max="11263" width="11.42578125" style="23"/>
    <col min="11264" max="11264" width="1.42578125" style="23" customWidth="1"/>
    <col min="11265" max="11265" width="61.85546875" style="23" customWidth="1"/>
    <col min="11266" max="11266" width="2.140625" style="23" customWidth="1"/>
    <col min="11267" max="11267" width="17.28515625" style="23" customWidth="1"/>
    <col min="11268" max="11268" width="13.5703125" style="23" customWidth="1"/>
    <col min="11269" max="11269" width="1.28515625" style="23" customWidth="1"/>
    <col min="11270" max="11270" width="17.28515625" style="23" customWidth="1"/>
    <col min="11271" max="11271" width="13.5703125" style="23" customWidth="1"/>
    <col min="11272" max="11272" width="1.140625" style="23" customWidth="1"/>
    <col min="11273" max="11273" width="17.28515625" style="23" customWidth="1"/>
    <col min="11274" max="11274" width="13.5703125" style="23" customWidth="1"/>
    <col min="11275" max="11275" width="21" style="23" customWidth="1"/>
    <col min="11276" max="11519" width="11.42578125" style="23"/>
    <col min="11520" max="11520" width="1.42578125" style="23" customWidth="1"/>
    <col min="11521" max="11521" width="61.85546875" style="23" customWidth="1"/>
    <col min="11522" max="11522" width="2.140625" style="23" customWidth="1"/>
    <col min="11523" max="11523" width="17.28515625" style="23" customWidth="1"/>
    <col min="11524" max="11524" width="13.5703125" style="23" customWidth="1"/>
    <col min="11525" max="11525" width="1.28515625" style="23" customWidth="1"/>
    <col min="11526" max="11526" width="17.28515625" style="23" customWidth="1"/>
    <col min="11527" max="11527" width="13.5703125" style="23" customWidth="1"/>
    <col min="11528" max="11528" width="1.140625" style="23" customWidth="1"/>
    <col min="11529" max="11529" width="17.28515625" style="23" customWidth="1"/>
    <col min="11530" max="11530" width="13.5703125" style="23" customWidth="1"/>
    <col min="11531" max="11531" width="21" style="23" customWidth="1"/>
    <col min="11532" max="11775" width="11.42578125" style="23"/>
    <col min="11776" max="11776" width="1.42578125" style="23" customWidth="1"/>
    <col min="11777" max="11777" width="61.85546875" style="23" customWidth="1"/>
    <col min="11778" max="11778" width="2.140625" style="23" customWidth="1"/>
    <col min="11779" max="11779" width="17.28515625" style="23" customWidth="1"/>
    <col min="11780" max="11780" width="13.5703125" style="23" customWidth="1"/>
    <col min="11781" max="11781" width="1.28515625" style="23" customWidth="1"/>
    <col min="11782" max="11782" width="17.28515625" style="23" customWidth="1"/>
    <col min="11783" max="11783" width="13.5703125" style="23" customWidth="1"/>
    <col min="11784" max="11784" width="1.140625" style="23" customWidth="1"/>
    <col min="11785" max="11785" width="17.28515625" style="23" customWidth="1"/>
    <col min="11786" max="11786" width="13.5703125" style="23" customWidth="1"/>
    <col min="11787" max="11787" width="21" style="23" customWidth="1"/>
    <col min="11788" max="12031" width="11.42578125" style="23"/>
    <col min="12032" max="12032" width="1.42578125" style="23" customWidth="1"/>
    <col min="12033" max="12033" width="61.85546875" style="23" customWidth="1"/>
    <col min="12034" max="12034" width="2.140625" style="23" customWidth="1"/>
    <col min="12035" max="12035" width="17.28515625" style="23" customWidth="1"/>
    <col min="12036" max="12036" width="13.5703125" style="23" customWidth="1"/>
    <col min="12037" max="12037" width="1.28515625" style="23" customWidth="1"/>
    <col min="12038" max="12038" width="17.28515625" style="23" customWidth="1"/>
    <col min="12039" max="12039" width="13.5703125" style="23" customWidth="1"/>
    <col min="12040" max="12040" width="1.140625" style="23" customWidth="1"/>
    <col min="12041" max="12041" width="17.28515625" style="23" customWidth="1"/>
    <col min="12042" max="12042" width="13.5703125" style="23" customWidth="1"/>
    <col min="12043" max="12043" width="21" style="23" customWidth="1"/>
    <col min="12044" max="12287" width="11.42578125" style="23"/>
    <col min="12288" max="12288" width="1.42578125" style="23" customWidth="1"/>
    <col min="12289" max="12289" width="61.85546875" style="23" customWidth="1"/>
    <col min="12290" max="12290" width="2.140625" style="23" customWidth="1"/>
    <col min="12291" max="12291" width="17.28515625" style="23" customWidth="1"/>
    <col min="12292" max="12292" width="13.5703125" style="23" customWidth="1"/>
    <col min="12293" max="12293" width="1.28515625" style="23" customWidth="1"/>
    <col min="12294" max="12294" width="17.28515625" style="23" customWidth="1"/>
    <col min="12295" max="12295" width="13.5703125" style="23" customWidth="1"/>
    <col min="12296" max="12296" width="1.140625" style="23" customWidth="1"/>
    <col min="12297" max="12297" width="17.28515625" style="23" customWidth="1"/>
    <col min="12298" max="12298" width="13.5703125" style="23" customWidth="1"/>
    <col min="12299" max="12299" width="21" style="23" customWidth="1"/>
    <col min="12300" max="12543" width="11.42578125" style="23"/>
    <col min="12544" max="12544" width="1.42578125" style="23" customWidth="1"/>
    <col min="12545" max="12545" width="61.85546875" style="23" customWidth="1"/>
    <col min="12546" max="12546" width="2.140625" style="23" customWidth="1"/>
    <col min="12547" max="12547" width="17.28515625" style="23" customWidth="1"/>
    <col min="12548" max="12548" width="13.5703125" style="23" customWidth="1"/>
    <col min="12549" max="12549" width="1.28515625" style="23" customWidth="1"/>
    <col min="12550" max="12550" width="17.28515625" style="23" customWidth="1"/>
    <col min="12551" max="12551" width="13.5703125" style="23" customWidth="1"/>
    <col min="12552" max="12552" width="1.140625" style="23" customWidth="1"/>
    <col min="12553" max="12553" width="17.28515625" style="23" customWidth="1"/>
    <col min="12554" max="12554" width="13.5703125" style="23" customWidth="1"/>
    <col min="12555" max="12555" width="21" style="23" customWidth="1"/>
    <col min="12556" max="12799" width="11.42578125" style="23"/>
    <col min="12800" max="12800" width="1.42578125" style="23" customWidth="1"/>
    <col min="12801" max="12801" width="61.85546875" style="23" customWidth="1"/>
    <col min="12802" max="12802" width="2.140625" style="23" customWidth="1"/>
    <col min="12803" max="12803" width="17.28515625" style="23" customWidth="1"/>
    <col min="12804" max="12804" width="13.5703125" style="23" customWidth="1"/>
    <col min="12805" max="12805" width="1.28515625" style="23" customWidth="1"/>
    <col min="12806" max="12806" width="17.28515625" style="23" customWidth="1"/>
    <col min="12807" max="12807" width="13.5703125" style="23" customWidth="1"/>
    <col min="12808" max="12808" width="1.140625" style="23" customWidth="1"/>
    <col min="12809" max="12809" width="17.28515625" style="23" customWidth="1"/>
    <col min="12810" max="12810" width="13.5703125" style="23" customWidth="1"/>
    <col min="12811" max="12811" width="21" style="23" customWidth="1"/>
    <col min="12812" max="13055" width="11.42578125" style="23"/>
    <col min="13056" max="13056" width="1.42578125" style="23" customWidth="1"/>
    <col min="13057" max="13057" width="61.85546875" style="23" customWidth="1"/>
    <col min="13058" max="13058" width="2.140625" style="23" customWidth="1"/>
    <col min="13059" max="13059" width="17.28515625" style="23" customWidth="1"/>
    <col min="13060" max="13060" width="13.5703125" style="23" customWidth="1"/>
    <col min="13061" max="13061" width="1.28515625" style="23" customWidth="1"/>
    <col min="13062" max="13062" width="17.28515625" style="23" customWidth="1"/>
    <col min="13063" max="13063" width="13.5703125" style="23" customWidth="1"/>
    <col min="13064" max="13064" width="1.140625" style="23" customWidth="1"/>
    <col min="13065" max="13065" width="17.28515625" style="23" customWidth="1"/>
    <col min="13066" max="13066" width="13.5703125" style="23" customWidth="1"/>
    <col min="13067" max="13067" width="21" style="23" customWidth="1"/>
    <col min="13068" max="13311" width="11.42578125" style="23"/>
    <col min="13312" max="13312" width="1.42578125" style="23" customWidth="1"/>
    <col min="13313" max="13313" width="61.85546875" style="23" customWidth="1"/>
    <col min="13314" max="13314" width="2.140625" style="23" customWidth="1"/>
    <col min="13315" max="13315" width="17.28515625" style="23" customWidth="1"/>
    <col min="13316" max="13316" width="13.5703125" style="23" customWidth="1"/>
    <col min="13317" max="13317" width="1.28515625" style="23" customWidth="1"/>
    <col min="13318" max="13318" width="17.28515625" style="23" customWidth="1"/>
    <col min="13319" max="13319" width="13.5703125" style="23" customWidth="1"/>
    <col min="13320" max="13320" width="1.140625" style="23" customWidth="1"/>
    <col min="13321" max="13321" width="17.28515625" style="23" customWidth="1"/>
    <col min="13322" max="13322" width="13.5703125" style="23" customWidth="1"/>
    <col min="13323" max="13323" width="21" style="23" customWidth="1"/>
    <col min="13324" max="13567" width="11.42578125" style="23"/>
    <col min="13568" max="13568" width="1.42578125" style="23" customWidth="1"/>
    <col min="13569" max="13569" width="61.85546875" style="23" customWidth="1"/>
    <col min="13570" max="13570" width="2.140625" style="23" customWidth="1"/>
    <col min="13571" max="13571" width="17.28515625" style="23" customWidth="1"/>
    <col min="13572" max="13572" width="13.5703125" style="23" customWidth="1"/>
    <col min="13573" max="13573" width="1.28515625" style="23" customWidth="1"/>
    <col min="13574" max="13574" width="17.28515625" style="23" customWidth="1"/>
    <col min="13575" max="13575" width="13.5703125" style="23" customWidth="1"/>
    <col min="13576" max="13576" width="1.140625" style="23" customWidth="1"/>
    <col min="13577" max="13577" width="17.28515625" style="23" customWidth="1"/>
    <col min="13578" max="13578" width="13.5703125" style="23" customWidth="1"/>
    <col min="13579" max="13579" width="21" style="23" customWidth="1"/>
    <col min="13580" max="13823" width="11.42578125" style="23"/>
    <col min="13824" max="13824" width="1.42578125" style="23" customWidth="1"/>
    <col min="13825" max="13825" width="61.85546875" style="23" customWidth="1"/>
    <col min="13826" max="13826" width="2.140625" style="23" customWidth="1"/>
    <col min="13827" max="13827" width="17.28515625" style="23" customWidth="1"/>
    <col min="13828" max="13828" width="13.5703125" style="23" customWidth="1"/>
    <col min="13829" max="13829" width="1.28515625" style="23" customWidth="1"/>
    <col min="13830" max="13830" width="17.28515625" style="23" customWidth="1"/>
    <col min="13831" max="13831" width="13.5703125" style="23" customWidth="1"/>
    <col min="13832" max="13832" width="1.140625" style="23" customWidth="1"/>
    <col min="13833" max="13833" width="17.28515625" style="23" customWidth="1"/>
    <col min="13834" max="13834" width="13.5703125" style="23" customWidth="1"/>
    <col min="13835" max="13835" width="21" style="23" customWidth="1"/>
    <col min="13836" max="14079" width="11.42578125" style="23"/>
    <col min="14080" max="14080" width="1.42578125" style="23" customWidth="1"/>
    <col min="14081" max="14081" width="61.85546875" style="23" customWidth="1"/>
    <col min="14082" max="14082" width="2.140625" style="23" customWidth="1"/>
    <col min="14083" max="14083" width="17.28515625" style="23" customWidth="1"/>
    <col min="14084" max="14084" width="13.5703125" style="23" customWidth="1"/>
    <col min="14085" max="14085" width="1.28515625" style="23" customWidth="1"/>
    <col min="14086" max="14086" width="17.28515625" style="23" customWidth="1"/>
    <col min="14087" max="14087" width="13.5703125" style="23" customWidth="1"/>
    <col min="14088" max="14088" width="1.140625" style="23" customWidth="1"/>
    <col min="14089" max="14089" width="17.28515625" style="23" customWidth="1"/>
    <col min="14090" max="14090" width="13.5703125" style="23" customWidth="1"/>
    <col min="14091" max="14091" width="21" style="23" customWidth="1"/>
    <col min="14092" max="14335" width="11.42578125" style="23"/>
    <col min="14336" max="14336" width="1.42578125" style="23" customWidth="1"/>
    <col min="14337" max="14337" width="61.85546875" style="23" customWidth="1"/>
    <col min="14338" max="14338" width="2.140625" style="23" customWidth="1"/>
    <col min="14339" max="14339" width="17.28515625" style="23" customWidth="1"/>
    <col min="14340" max="14340" width="13.5703125" style="23" customWidth="1"/>
    <col min="14341" max="14341" width="1.28515625" style="23" customWidth="1"/>
    <col min="14342" max="14342" width="17.28515625" style="23" customWidth="1"/>
    <col min="14343" max="14343" width="13.5703125" style="23" customWidth="1"/>
    <col min="14344" max="14344" width="1.140625" style="23" customWidth="1"/>
    <col min="14345" max="14345" width="17.28515625" style="23" customWidth="1"/>
    <col min="14346" max="14346" width="13.5703125" style="23" customWidth="1"/>
    <col min="14347" max="14347" width="21" style="23" customWidth="1"/>
    <col min="14348" max="14591" width="11.42578125" style="23"/>
    <col min="14592" max="14592" width="1.42578125" style="23" customWidth="1"/>
    <col min="14593" max="14593" width="61.85546875" style="23" customWidth="1"/>
    <col min="14594" max="14594" width="2.140625" style="23" customWidth="1"/>
    <col min="14595" max="14595" width="17.28515625" style="23" customWidth="1"/>
    <col min="14596" max="14596" width="13.5703125" style="23" customWidth="1"/>
    <col min="14597" max="14597" width="1.28515625" style="23" customWidth="1"/>
    <col min="14598" max="14598" width="17.28515625" style="23" customWidth="1"/>
    <col min="14599" max="14599" width="13.5703125" style="23" customWidth="1"/>
    <col min="14600" max="14600" width="1.140625" style="23" customWidth="1"/>
    <col min="14601" max="14601" width="17.28515625" style="23" customWidth="1"/>
    <col min="14602" max="14602" width="13.5703125" style="23" customWidth="1"/>
    <col min="14603" max="14603" width="21" style="23" customWidth="1"/>
    <col min="14604" max="14847" width="11.42578125" style="23"/>
    <col min="14848" max="14848" width="1.42578125" style="23" customWidth="1"/>
    <col min="14849" max="14849" width="61.85546875" style="23" customWidth="1"/>
    <col min="14850" max="14850" width="2.140625" style="23" customWidth="1"/>
    <col min="14851" max="14851" width="17.28515625" style="23" customWidth="1"/>
    <col min="14852" max="14852" width="13.5703125" style="23" customWidth="1"/>
    <col min="14853" max="14853" width="1.28515625" style="23" customWidth="1"/>
    <col min="14854" max="14854" width="17.28515625" style="23" customWidth="1"/>
    <col min="14855" max="14855" width="13.5703125" style="23" customWidth="1"/>
    <col min="14856" max="14856" width="1.140625" style="23" customWidth="1"/>
    <col min="14857" max="14857" width="17.28515625" style="23" customWidth="1"/>
    <col min="14858" max="14858" width="13.5703125" style="23" customWidth="1"/>
    <col min="14859" max="14859" width="21" style="23" customWidth="1"/>
    <col min="14860" max="15103" width="11.42578125" style="23"/>
    <col min="15104" max="15104" width="1.42578125" style="23" customWidth="1"/>
    <col min="15105" max="15105" width="61.85546875" style="23" customWidth="1"/>
    <col min="15106" max="15106" width="2.140625" style="23" customWidth="1"/>
    <col min="15107" max="15107" width="17.28515625" style="23" customWidth="1"/>
    <col min="15108" max="15108" width="13.5703125" style="23" customWidth="1"/>
    <col min="15109" max="15109" width="1.28515625" style="23" customWidth="1"/>
    <col min="15110" max="15110" width="17.28515625" style="23" customWidth="1"/>
    <col min="15111" max="15111" width="13.5703125" style="23" customWidth="1"/>
    <col min="15112" max="15112" width="1.140625" style="23" customWidth="1"/>
    <col min="15113" max="15113" width="17.28515625" style="23" customWidth="1"/>
    <col min="15114" max="15114" width="13.5703125" style="23" customWidth="1"/>
    <col min="15115" max="15115" width="21" style="23" customWidth="1"/>
    <col min="15116" max="15359" width="11.42578125" style="23"/>
    <col min="15360" max="15360" width="1.42578125" style="23" customWidth="1"/>
    <col min="15361" max="15361" width="61.85546875" style="23" customWidth="1"/>
    <col min="15362" max="15362" width="2.140625" style="23" customWidth="1"/>
    <col min="15363" max="15363" width="17.28515625" style="23" customWidth="1"/>
    <col min="15364" max="15364" width="13.5703125" style="23" customWidth="1"/>
    <col min="15365" max="15365" width="1.28515625" style="23" customWidth="1"/>
    <col min="15366" max="15366" width="17.28515625" style="23" customWidth="1"/>
    <col min="15367" max="15367" width="13.5703125" style="23" customWidth="1"/>
    <col min="15368" max="15368" width="1.140625" style="23" customWidth="1"/>
    <col min="15369" max="15369" width="17.28515625" style="23" customWidth="1"/>
    <col min="15370" max="15370" width="13.5703125" style="23" customWidth="1"/>
    <col min="15371" max="15371" width="21" style="23" customWidth="1"/>
    <col min="15372" max="15615" width="11.42578125" style="23"/>
    <col min="15616" max="15616" width="1.42578125" style="23" customWidth="1"/>
    <col min="15617" max="15617" width="61.85546875" style="23" customWidth="1"/>
    <col min="15618" max="15618" width="2.140625" style="23" customWidth="1"/>
    <col min="15619" max="15619" width="17.28515625" style="23" customWidth="1"/>
    <col min="15620" max="15620" width="13.5703125" style="23" customWidth="1"/>
    <col min="15621" max="15621" width="1.28515625" style="23" customWidth="1"/>
    <col min="15622" max="15622" width="17.28515625" style="23" customWidth="1"/>
    <col min="15623" max="15623" width="13.5703125" style="23" customWidth="1"/>
    <col min="15624" max="15624" width="1.140625" style="23" customWidth="1"/>
    <col min="15625" max="15625" width="17.28515625" style="23" customWidth="1"/>
    <col min="15626" max="15626" width="13.5703125" style="23" customWidth="1"/>
    <col min="15627" max="15627" width="21" style="23" customWidth="1"/>
    <col min="15628" max="15871" width="11.42578125" style="23"/>
    <col min="15872" max="15872" width="1.42578125" style="23" customWidth="1"/>
    <col min="15873" max="15873" width="61.85546875" style="23" customWidth="1"/>
    <col min="15874" max="15874" width="2.140625" style="23" customWidth="1"/>
    <col min="15875" max="15875" width="17.28515625" style="23" customWidth="1"/>
    <col min="15876" max="15876" width="13.5703125" style="23" customWidth="1"/>
    <col min="15877" max="15877" width="1.28515625" style="23" customWidth="1"/>
    <col min="15878" max="15878" width="17.28515625" style="23" customWidth="1"/>
    <col min="15879" max="15879" width="13.5703125" style="23" customWidth="1"/>
    <col min="15880" max="15880" width="1.140625" style="23" customWidth="1"/>
    <col min="15881" max="15881" width="17.28515625" style="23" customWidth="1"/>
    <col min="15882" max="15882" width="13.5703125" style="23" customWidth="1"/>
    <col min="15883" max="15883" width="21" style="23" customWidth="1"/>
    <col min="15884" max="16127" width="11.42578125" style="23"/>
    <col min="16128" max="16128" width="1.42578125" style="23" customWidth="1"/>
    <col min="16129" max="16129" width="61.85546875" style="23" customWidth="1"/>
    <col min="16130" max="16130" width="2.140625" style="23" customWidth="1"/>
    <col min="16131" max="16131" width="17.28515625" style="23" customWidth="1"/>
    <col min="16132" max="16132" width="13.5703125" style="23" customWidth="1"/>
    <col min="16133" max="16133" width="1.28515625" style="23" customWidth="1"/>
    <col min="16134" max="16134" width="17.28515625" style="23" customWidth="1"/>
    <col min="16135" max="16135" width="13.5703125" style="23" customWidth="1"/>
    <col min="16136" max="16136" width="1.140625" style="23" customWidth="1"/>
    <col min="16137" max="16137" width="17.28515625" style="23" customWidth="1"/>
    <col min="16138" max="16138" width="13.5703125" style="23" customWidth="1"/>
    <col min="16139" max="16139" width="21" style="23" customWidth="1"/>
    <col min="16140" max="16140" width="11.42578125" style="23"/>
  </cols>
  <sheetData>
    <row r="1" spans="1:13" ht="21.75" customHeight="1" x14ac:dyDescent="0.2">
      <c r="A1" s="168"/>
      <c r="B1" s="33" t="s">
        <v>26</v>
      </c>
      <c r="C1" s="34"/>
      <c r="D1" s="34"/>
      <c r="E1" s="34"/>
      <c r="F1" s="34"/>
      <c r="G1" s="34"/>
      <c r="H1" s="66"/>
      <c r="I1" s="67"/>
    </row>
    <row r="2" spans="1:13" ht="16.5" customHeight="1" x14ac:dyDescent="0.2">
      <c r="A2" s="168"/>
      <c r="B2" s="36" t="s">
        <v>27</v>
      </c>
      <c r="C2" s="24"/>
      <c r="D2" s="24"/>
      <c r="E2" s="24"/>
      <c r="F2" s="24"/>
      <c r="G2" s="24"/>
      <c r="I2" s="68"/>
    </row>
    <row r="3" spans="1:13" ht="16.5" customHeight="1" x14ac:dyDescent="0.2">
      <c r="A3" s="168"/>
      <c r="B3" s="36" t="s">
        <v>28</v>
      </c>
      <c r="C3" s="24"/>
      <c r="D3" s="24"/>
      <c r="E3" s="24"/>
      <c r="F3" s="24"/>
      <c r="G3" s="24"/>
      <c r="I3" s="68"/>
    </row>
    <row r="4" spans="1:13" x14ac:dyDescent="0.2">
      <c r="A4" s="168"/>
      <c r="B4" s="36" t="s">
        <v>29</v>
      </c>
      <c r="C4" s="24"/>
      <c r="D4" s="24"/>
      <c r="E4" s="24"/>
      <c r="F4" s="24"/>
      <c r="G4" s="24"/>
      <c r="I4" s="68"/>
    </row>
    <row r="5" spans="1:13" ht="21.75" customHeight="1" x14ac:dyDescent="0.2">
      <c r="A5" s="168"/>
      <c r="B5" s="37" t="s">
        <v>30</v>
      </c>
      <c r="C5" s="38"/>
      <c r="D5" s="38"/>
      <c r="E5" s="39"/>
      <c r="F5" s="39"/>
      <c r="G5" s="39"/>
      <c r="H5" s="69"/>
      <c r="I5" s="70"/>
    </row>
    <row r="6" spans="1:13" ht="36.75" customHeight="1" x14ac:dyDescent="0.2">
      <c r="A6" s="168"/>
      <c r="B6" s="25"/>
      <c r="C6" s="24"/>
      <c r="D6" s="24"/>
      <c r="E6" s="24"/>
      <c r="F6" s="24"/>
      <c r="G6" s="24"/>
      <c r="H6" s="24"/>
      <c r="I6" s="24"/>
    </row>
    <row r="7" spans="1:13" ht="15.75" customHeight="1" x14ac:dyDescent="0.2">
      <c r="B7" s="206"/>
      <c r="C7" s="206"/>
      <c r="D7" s="96"/>
      <c r="E7" s="32">
        <f>G7-1</f>
        <v>2022</v>
      </c>
      <c r="F7" s="24"/>
      <c r="G7" s="32">
        <f>I7-1</f>
        <v>2023</v>
      </c>
      <c r="H7" s="24"/>
      <c r="I7" s="32">
        <f>K7-1</f>
        <v>2024</v>
      </c>
      <c r="J7" s="153"/>
      <c r="K7" s="32">
        <f>SessionYear</f>
        <v>2025</v>
      </c>
      <c r="L7" s="207" t="s">
        <v>33</v>
      </c>
      <c r="M7" s="208"/>
    </row>
    <row r="8" spans="1:13" ht="16.5" customHeight="1" x14ac:dyDescent="0.2">
      <c r="B8" s="216"/>
      <c r="C8" s="216"/>
      <c r="D8" s="96"/>
      <c r="E8" s="167" t="s">
        <v>36</v>
      </c>
      <c r="F8" s="24"/>
      <c r="G8" s="167" t="s">
        <v>36</v>
      </c>
      <c r="H8" s="24"/>
      <c r="I8" s="167" t="s">
        <v>36</v>
      </c>
      <c r="J8" s="153"/>
      <c r="K8" s="167" t="s">
        <v>104</v>
      </c>
      <c r="L8" s="209"/>
      <c r="M8" s="210"/>
    </row>
    <row r="9" spans="1:13" ht="18" customHeight="1" x14ac:dyDescent="0.2">
      <c r="A9" s="169">
        <v>1000</v>
      </c>
      <c r="B9" s="223" t="s">
        <v>105</v>
      </c>
      <c r="C9" s="224"/>
      <c r="D9" s="26"/>
      <c r="E9" s="104">
        <f>TAB1_RT!D45</f>
        <v>0</v>
      </c>
      <c r="F9" s="27"/>
      <c r="G9" s="104">
        <f>TAB1_RT!F45</f>
        <v>0</v>
      </c>
      <c r="H9" s="28"/>
      <c r="I9" s="157">
        <f>TAB1_RT!H45</f>
        <v>0</v>
      </c>
      <c r="J9" s="153"/>
      <c r="K9" s="159">
        <f>TAB1_RT!J45</f>
        <v>0</v>
      </c>
      <c r="L9" s="225"/>
      <c r="M9" s="226"/>
    </row>
    <row r="10" spans="1:13" ht="18" customHeight="1" x14ac:dyDescent="0.2">
      <c r="A10" s="169">
        <v>2000</v>
      </c>
      <c r="B10" s="227" t="s">
        <v>106</v>
      </c>
      <c r="C10" s="228"/>
      <c r="D10" s="26"/>
      <c r="E10" s="105">
        <f>TAB2_ES!D42</f>
        <v>0</v>
      </c>
      <c r="F10" s="27"/>
      <c r="G10" s="105">
        <f>TAB2_ES!G42</f>
        <v>0</v>
      </c>
      <c r="H10" s="28"/>
      <c r="I10" s="158">
        <f>TAB2_ES!J42</f>
        <v>0</v>
      </c>
      <c r="J10" s="153"/>
      <c r="K10" s="105">
        <f>TAB2_ES!M42</f>
        <v>0</v>
      </c>
      <c r="L10" s="229"/>
      <c r="M10" s="230"/>
    </row>
    <row r="11" spans="1:13" ht="21" customHeight="1" x14ac:dyDescent="0.2">
      <c r="B11" s="212" t="s">
        <v>107</v>
      </c>
      <c r="C11" s="213"/>
      <c r="D11" s="26"/>
      <c r="E11" s="106">
        <f>SUM(E9:E10)</f>
        <v>0</v>
      </c>
      <c r="F11" s="27"/>
      <c r="G11" s="106">
        <f>G9+G10</f>
        <v>0</v>
      </c>
      <c r="H11" s="28"/>
      <c r="I11" s="113">
        <f>I9+I10</f>
        <v>0</v>
      </c>
      <c r="J11" s="153"/>
      <c r="K11" s="106">
        <f>K9+K10</f>
        <v>0</v>
      </c>
      <c r="L11" s="214"/>
      <c r="M11" s="215"/>
    </row>
    <row r="12" spans="1:13" ht="24" customHeight="1" x14ac:dyDescent="0.2">
      <c r="A12" s="168"/>
      <c r="B12" s="24"/>
      <c r="C12" s="24"/>
      <c r="D12" s="24"/>
      <c r="E12" s="24"/>
      <c r="F12" s="24"/>
      <c r="G12" s="24"/>
      <c r="H12" s="24"/>
      <c r="I12" s="24"/>
    </row>
    <row r="13" spans="1:13" ht="32.25" customHeight="1" x14ac:dyDescent="0.2">
      <c r="A13" s="168"/>
      <c r="B13" s="222" t="s">
        <v>108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</row>
    <row r="14" spans="1:13" x14ac:dyDescent="0.2">
      <c r="A14" s="168"/>
      <c r="B14" s="211"/>
      <c r="C14" s="211"/>
      <c r="D14" s="24"/>
      <c r="E14" s="32">
        <f>G14-1</f>
        <v>2022</v>
      </c>
      <c r="F14" s="24"/>
      <c r="G14" s="32">
        <f>I14-1</f>
        <v>2023</v>
      </c>
      <c r="H14" s="24"/>
      <c r="I14" s="32">
        <f>K14-1</f>
        <v>2024</v>
      </c>
      <c r="J14" s="153"/>
      <c r="K14" s="32">
        <f>SessionYear</f>
        <v>2025</v>
      </c>
      <c r="L14" s="207" t="s">
        <v>33</v>
      </c>
      <c r="M14" s="208"/>
    </row>
    <row r="15" spans="1:13" ht="13.5" customHeight="1" x14ac:dyDescent="0.2">
      <c r="A15" s="168"/>
      <c r="B15" s="221" t="s">
        <v>109</v>
      </c>
      <c r="C15" s="221"/>
      <c r="D15" s="24"/>
      <c r="E15" s="167" t="s">
        <v>36</v>
      </c>
      <c r="F15" s="24"/>
      <c r="G15" s="167" t="s">
        <v>36</v>
      </c>
      <c r="H15" s="24"/>
      <c r="I15" s="167" t="s">
        <v>36</v>
      </c>
      <c r="J15" s="153"/>
      <c r="K15" s="167" t="s">
        <v>104</v>
      </c>
      <c r="L15" s="209"/>
      <c r="M15" s="210"/>
    </row>
    <row r="16" spans="1:13" ht="22.5" customHeight="1" x14ac:dyDescent="0.2">
      <c r="A16" s="168">
        <v>3110</v>
      </c>
      <c r="B16" s="217" t="s">
        <v>110</v>
      </c>
      <c r="C16" s="218"/>
      <c r="D16" s="26"/>
      <c r="E16" s="30"/>
      <c r="F16" s="29"/>
      <c r="G16" s="30"/>
      <c r="H16" s="29"/>
      <c r="I16" s="155"/>
      <c r="J16" s="153"/>
      <c r="K16" s="30"/>
      <c r="L16" s="219"/>
      <c r="M16" s="220"/>
    </row>
    <row r="17" spans="1:13" ht="22.5" customHeight="1" x14ac:dyDescent="0.2">
      <c r="A17" s="168">
        <v>3120</v>
      </c>
      <c r="B17" s="231" t="s">
        <v>111</v>
      </c>
      <c r="C17" s="232"/>
      <c r="D17" s="26"/>
      <c r="E17" s="31"/>
      <c r="F17" s="29"/>
      <c r="G17" s="31"/>
      <c r="H17" s="29"/>
      <c r="I17" s="31"/>
      <c r="J17" s="153"/>
      <c r="K17" s="31"/>
      <c r="L17" s="229"/>
      <c r="M17" s="230"/>
    </row>
    <row r="18" spans="1:13" ht="24" customHeight="1" x14ac:dyDescent="0.2">
      <c r="A18" s="169">
        <v>3100</v>
      </c>
      <c r="B18" s="212" t="s">
        <v>112</v>
      </c>
      <c r="C18" s="213"/>
      <c r="D18" s="26"/>
      <c r="E18" s="106">
        <f>SUM(E16,E17)</f>
        <v>0</v>
      </c>
      <c r="F18" s="27"/>
      <c r="G18" s="106">
        <f>SUM(G16,G17)</f>
        <v>0</v>
      </c>
      <c r="H18" s="28"/>
      <c r="I18" s="113">
        <f>SUM(I16,I17)</f>
        <v>0</v>
      </c>
      <c r="J18" s="153"/>
      <c r="K18" s="106">
        <f>SUM(K16,K17)</f>
        <v>0</v>
      </c>
      <c r="L18" s="233"/>
      <c r="M18" s="234"/>
    </row>
    <row r="19" spans="1:13" x14ac:dyDescent="0.2">
      <c r="B19" s="107" t="s">
        <v>113</v>
      </c>
    </row>
    <row r="20" spans="1:13" ht="7.5" customHeight="1" x14ac:dyDescent="0.2">
      <c r="A20" s="168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3" x14ac:dyDescent="0.2">
      <c r="A21" s="168"/>
      <c r="B21" s="211"/>
      <c r="C21" s="211"/>
      <c r="D21" s="24"/>
      <c r="E21" s="32">
        <f>G21-1</f>
        <v>2022</v>
      </c>
      <c r="F21" s="24"/>
      <c r="G21" s="32">
        <f>I21-1</f>
        <v>2023</v>
      </c>
      <c r="H21" s="24"/>
      <c r="I21" s="32">
        <f>K21-1</f>
        <v>2024</v>
      </c>
      <c r="J21" s="153"/>
      <c r="K21" s="32">
        <f>SessionYear</f>
        <v>2025</v>
      </c>
      <c r="L21" s="207" t="s">
        <v>33</v>
      </c>
      <c r="M21" s="208"/>
    </row>
    <row r="22" spans="1:13" ht="13.5" customHeight="1" x14ac:dyDescent="0.2">
      <c r="A22" s="168"/>
      <c r="B22" s="221" t="s">
        <v>114</v>
      </c>
      <c r="C22" s="221"/>
      <c r="D22" s="24"/>
      <c r="E22" s="167" t="s">
        <v>36</v>
      </c>
      <c r="F22" s="24"/>
      <c r="G22" s="167" t="s">
        <v>36</v>
      </c>
      <c r="H22" s="24"/>
      <c r="I22" s="167" t="s">
        <v>36</v>
      </c>
      <c r="J22" s="153"/>
      <c r="K22" s="167" t="s">
        <v>104</v>
      </c>
      <c r="L22" s="209"/>
      <c r="M22" s="210"/>
    </row>
    <row r="23" spans="1:13" ht="15" customHeight="1" x14ac:dyDescent="0.2">
      <c r="A23" s="168">
        <v>3210</v>
      </c>
      <c r="B23" s="223" t="s">
        <v>115</v>
      </c>
      <c r="C23" s="224"/>
      <c r="D23" s="24"/>
      <c r="E23" s="30"/>
      <c r="F23" s="29"/>
      <c r="G23" s="30"/>
      <c r="H23" s="29"/>
      <c r="I23" s="155"/>
      <c r="J23" s="153"/>
      <c r="K23" s="30"/>
      <c r="L23" s="219"/>
      <c r="M23" s="220"/>
    </row>
    <row r="24" spans="1:13" ht="18" customHeight="1" x14ac:dyDescent="0.2">
      <c r="A24" s="168">
        <v>3220</v>
      </c>
      <c r="B24" s="227" t="s">
        <v>116</v>
      </c>
      <c r="C24" s="228"/>
      <c r="D24" s="24"/>
      <c r="E24" s="31"/>
      <c r="F24" s="29"/>
      <c r="G24" s="31"/>
      <c r="H24" s="29"/>
      <c r="I24" s="156"/>
      <c r="J24" s="153"/>
      <c r="K24" s="31"/>
      <c r="L24" s="229"/>
      <c r="M24" s="230"/>
    </row>
    <row r="25" spans="1:13" ht="24" customHeight="1" x14ac:dyDescent="0.2">
      <c r="A25" s="169">
        <v>3200</v>
      </c>
      <c r="B25" s="212" t="s">
        <v>117</v>
      </c>
      <c r="C25" s="213"/>
      <c r="D25" s="26"/>
      <c r="E25" s="106">
        <f>SUM(E23:E24)</f>
        <v>0</v>
      </c>
      <c r="F25" s="27"/>
      <c r="G25" s="106">
        <f>SUM(G23:G24)</f>
        <v>0</v>
      </c>
      <c r="H25" s="28"/>
      <c r="I25" s="113">
        <f>SUM(I23:I24)</f>
        <v>0</v>
      </c>
      <c r="J25" s="153"/>
      <c r="K25" s="106">
        <f>SUM(K23:K24)</f>
        <v>0</v>
      </c>
      <c r="L25" s="214"/>
      <c r="M25" s="215"/>
    </row>
    <row r="26" spans="1:13" ht="21.75" customHeight="1" x14ac:dyDescent="0.2">
      <c r="A26" s="168"/>
      <c r="B26" s="24"/>
      <c r="C26" s="24"/>
      <c r="D26" s="24"/>
      <c r="E26" s="24"/>
      <c r="F26" s="24"/>
      <c r="G26" s="24"/>
      <c r="H26" s="24"/>
      <c r="I26" s="24"/>
    </row>
    <row r="27" spans="1:13" x14ac:dyDescent="0.2">
      <c r="A27" s="168"/>
      <c r="B27" s="211"/>
      <c r="C27" s="211"/>
      <c r="D27" s="24"/>
      <c r="E27" s="32">
        <f>G27-1</f>
        <v>2022</v>
      </c>
      <c r="F27" s="24"/>
      <c r="G27" s="32">
        <f>I27-1</f>
        <v>2023</v>
      </c>
      <c r="H27" s="24"/>
      <c r="I27" s="32">
        <f>K27-1</f>
        <v>2024</v>
      </c>
      <c r="J27" s="153"/>
      <c r="K27" s="32">
        <f>SessionYear</f>
        <v>2025</v>
      </c>
      <c r="L27" s="207" t="s">
        <v>33</v>
      </c>
      <c r="M27" s="208"/>
    </row>
    <row r="28" spans="1:13" ht="13.5" customHeight="1" x14ac:dyDescent="0.2">
      <c r="A28" s="168"/>
      <c r="B28" s="221"/>
      <c r="C28" s="221"/>
      <c r="D28" s="24"/>
      <c r="E28" s="167" t="s">
        <v>36</v>
      </c>
      <c r="F28" s="24"/>
      <c r="G28" s="167" t="s">
        <v>36</v>
      </c>
      <c r="H28" s="24"/>
      <c r="I28" s="167" t="s">
        <v>36</v>
      </c>
      <c r="J28" s="153"/>
      <c r="K28" s="167" t="s">
        <v>104</v>
      </c>
      <c r="L28" s="209"/>
      <c r="M28" s="210"/>
    </row>
    <row r="29" spans="1:13" ht="19.5" customHeight="1" x14ac:dyDescent="0.2">
      <c r="A29" s="168">
        <v>3300</v>
      </c>
      <c r="B29" s="235" t="s">
        <v>118</v>
      </c>
      <c r="C29" s="236"/>
      <c r="D29" s="24"/>
      <c r="E29" s="186"/>
      <c r="F29" s="29"/>
      <c r="G29" s="186"/>
      <c r="H29" s="29"/>
      <c r="I29" s="186"/>
      <c r="J29" s="153"/>
      <c r="K29" s="186"/>
      <c r="L29" s="214"/>
      <c r="M29" s="215"/>
    </row>
  </sheetData>
  <sheetProtection formatCells="0" formatColumns="0" formatRows="0" insertColumns="0" insertRows="0" insertHyperlinks="0" deleteColumns="0" deleteRows="0" sort="0" autoFilter="0" pivotTables="0"/>
  <mergeCells count="33">
    <mergeCell ref="B27:C27"/>
    <mergeCell ref="L27:M28"/>
    <mergeCell ref="B28:C28"/>
    <mergeCell ref="B29:C29"/>
    <mergeCell ref="L29:M29"/>
    <mergeCell ref="B25:C25"/>
    <mergeCell ref="B17:C17"/>
    <mergeCell ref="L17:M17"/>
    <mergeCell ref="B18:C18"/>
    <mergeCell ref="L18:M18"/>
    <mergeCell ref="B23:C23"/>
    <mergeCell ref="B24:C24"/>
    <mergeCell ref="L25:M25"/>
    <mergeCell ref="L23:M23"/>
    <mergeCell ref="L24:M24"/>
    <mergeCell ref="B22:C22"/>
    <mergeCell ref="B21:C21"/>
    <mergeCell ref="L21:M22"/>
    <mergeCell ref="B16:C16"/>
    <mergeCell ref="L16:M16"/>
    <mergeCell ref="B15:C15"/>
    <mergeCell ref="B13:M13"/>
    <mergeCell ref="B9:C9"/>
    <mergeCell ref="L9:M9"/>
    <mergeCell ref="B10:C10"/>
    <mergeCell ref="L10:M10"/>
    <mergeCell ref="B7:C7"/>
    <mergeCell ref="L7:M8"/>
    <mergeCell ref="B14:C14"/>
    <mergeCell ref="L14:M15"/>
    <mergeCell ref="B11:C11"/>
    <mergeCell ref="L11:M11"/>
    <mergeCell ref="B8:C8"/>
  </mergeCells>
  <pageMargins left="0.35433070866142002" right="3.9370078740157001E-2" top="0.43307086614173002" bottom="0.66929133858267997" header="0.39370078740157" footer="0.31496062992126"/>
  <pageSetup paperSize="9" scale="74" orientation="landscape"/>
  <headerFooter alignWithMargins="0">
    <oddFooter>&amp;L&amp;8&amp;P&amp;' / 4&amp;R&amp;8MESRI-SIES Département des études statistiques de la recherche - Budget R&amp;&amp;T et ES&amp;&amp;VE des collectivités territoriales - enquête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Correspondants</vt:lpstr>
      <vt:lpstr>TAB1_RT</vt:lpstr>
      <vt:lpstr>TAB2_ES</vt:lpstr>
      <vt:lpstr>TAB3_CPER</vt:lpstr>
      <vt:lpstr>SessionYear</vt:lpstr>
      <vt:lpstr>UserName</vt:lpstr>
      <vt:lpstr>TAB1_RT!Zone_d_impression</vt:lpstr>
      <vt:lpstr>TAB2_ES!Zone_d_impression</vt:lpstr>
      <vt:lpstr>TAB3_CPER!Zone_d_impression</vt:lpstr>
    </vt:vector>
  </TitlesOfParts>
  <Manager/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profutil</dc:creator>
  <cp:keywords/>
  <dc:description/>
  <cp:lastModifiedBy>Administration centrale</cp:lastModifiedBy>
  <dcterms:created xsi:type="dcterms:W3CDTF">2004-04-30T12:06:10Z</dcterms:created>
  <dcterms:modified xsi:type="dcterms:W3CDTF">2025-05-20T15:24:29Z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0x010100C1A21016372B8443A3D4B000A04A84FD</vt:lpwstr>
  </property>
</Properties>
</file>